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2130"/>
  <workbookPr/>
  <mc:AlternateContent xmlns:mc="http://schemas.openxmlformats.org/markup-compatibility/2006">
    <mc:Choice Requires="x15">
      <x15ac:absPath xmlns:x15ac="http://schemas.microsoft.com/office/spreadsheetml/2010/11/ac" url="C:\Users\jinfan.chen\Downloads\"/>
    </mc:Choice>
  </mc:AlternateContent>
  <xr:revisionPtr revIDLastSave="0" documentId="13_ncr:1_{2123642E-9D31-43EB-9FCF-F0420093C255}" xr6:coauthVersionLast="45" xr6:coauthVersionMax="45" xr10:uidLastSave="{00000000-0000-0000-0000-000000000000}"/>
  <bookViews>
    <workbookView xWindow="-120" yWindow="-120" windowWidth="29040" windowHeight="15840" activeTab="3" xr2:uid="{00000000-000D-0000-FFFF-FFFF00000000}"/>
  </bookViews>
  <sheets>
    <sheet name="文档日志" sheetId="3" r:id="rId1"/>
    <sheet name="俄罗斯轮盘" sheetId="2" r:id="rId2"/>
    <sheet name="投注区域配置" sheetId="4" r:id="rId3"/>
    <sheet name="规则文案" sheetId="1" r:id="rId4"/>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B17" i="4" l="1"/>
  <c r="B18" i="4"/>
  <c r="B19" i="4"/>
  <c r="B20" i="4"/>
  <c r="B21" i="4"/>
  <c r="B22" i="4"/>
  <c r="B16" i="4"/>
  <c r="D98" i="2" l="1"/>
  <c r="E98" i="2" s="1"/>
  <c r="D97" i="2"/>
  <c r="E97" i="2" s="1"/>
  <c r="D96" i="2"/>
  <c r="E96" i="2" s="1"/>
  <c r="D95" i="2"/>
  <c r="E95" i="2" s="1"/>
  <c r="D94" i="2"/>
  <c r="E94" i="2" s="1"/>
  <c r="D93" i="2"/>
  <c r="E93" i="2" s="1"/>
  <c r="D92" i="2"/>
  <c r="E92" i="2" s="1"/>
</calcChain>
</file>

<file path=xl/sharedStrings.xml><?xml version="1.0" encoding="utf-8"?>
<sst xmlns="http://schemas.openxmlformats.org/spreadsheetml/2006/main" count="334" uniqueCount="216">
  <si>
    <t>分注</t>
    <phoneticPr fontId="1" type="noConversion"/>
  </si>
  <si>
    <t>街注:押注横排的三个号码，投注三个号码将筹码押在轮盘桌上有三个数字那一行底部的那条边线上即可（如78和9)</t>
    <phoneticPr fontId="1" type="noConversion"/>
  </si>
  <si>
    <t>三个号码:投注于0,1,2或0,2,3的交接区域。</t>
    <phoneticPr fontId="1" type="noConversion"/>
  </si>
  <si>
    <t>四个号码:将筹码放到0和1交线的左侧以下注数字0,1,2和3</t>
    <phoneticPr fontId="1" type="noConversion"/>
  </si>
  <si>
    <t>桌上每列数字底部都有带2to1字样的方框一共有三个，这种赌区不包括0(如369121518212427303336)；</t>
    <phoneticPr fontId="1" type="noConversion"/>
  </si>
  <si>
    <t>将筹码下到有1st12、2nd12和3rd12字样的赌区以同时下注12个数字(分别为1~12、13~24及25~36)。</t>
    <phoneticPr fontId="1" type="noConversion"/>
  </si>
  <si>
    <t>双面（1:1）</t>
    <phoneticPr fontId="1" type="noConversion"/>
  </si>
  <si>
    <t>红色/黑色，投注中彩号码将为单数或是双数共投注十八个数字且不包括0；</t>
    <phoneticPr fontId="1" type="noConversion"/>
  </si>
  <si>
    <t>低注/高注（小/大），1~18为小，19~36为大。</t>
    <phoneticPr fontId="1" type="noConversion"/>
  </si>
  <si>
    <t>名称</t>
    <phoneticPr fontId="1" type="noConversion"/>
  </si>
  <si>
    <t>最小投注</t>
    <phoneticPr fontId="1" type="noConversion"/>
  </si>
  <si>
    <t>最大投注</t>
    <phoneticPr fontId="1" type="noConversion"/>
  </si>
  <si>
    <t>直接注</t>
    <phoneticPr fontId="1" type="noConversion"/>
  </si>
  <si>
    <t>街注/三个号码</t>
    <phoneticPr fontId="1" type="noConversion"/>
  </si>
  <si>
    <t>角注/四个号码</t>
    <phoneticPr fontId="1" type="noConversion"/>
  </si>
  <si>
    <t>线注</t>
    <phoneticPr fontId="1" type="noConversion"/>
  </si>
  <si>
    <t>三面</t>
    <phoneticPr fontId="1" type="noConversion"/>
  </si>
  <si>
    <t>双面</t>
    <phoneticPr fontId="1" type="noConversion"/>
  </si>
  <si>
    <t>文档日志</t>
    <phoneticPr fontId="1" type="noConversion"/>
  </si>
  <si>
    <t>日期</t>
    <phoneticPr fontId="1" type="noConversion"/>
  </si>
  <si>
    <t>内容</t>
    <phoneticPr fontId="1" type="noConversion"/>
  </si>
  <si>
    <t>撰写人</t>
    <phoneticPr fontId="1" type="noConversion"/>
  </si>
  <si>
    <t>版本</t>
    <phoneticPr fontId="1" type="noConversion"/>
  </si>
  <si>
    <t>Fan</t>
    <phoneticPr fontId="1" type="noConversion"/>
  </si>
  <si>
    <t>v1.0</t>
    <phoneticPr fontId="1" type="noConversion"/>
  </si>
  <si>
    <t>一、</t>
    <phoneticPr fontId="1" type="noConversion"/>
  </si>
  <si>
    <t>设计概述</t>
    <phoneticPr fontId="1" type="noConversion"/>
  </si>
  <si>
    <t>设计目标</t>
    <phoneticPr fontId="1" type="noConversion"/>
  </si>
  <si>
    <t>★</t>
    <phoneticPr fontId="1" type="noConversion"/>
  </si>
  <si>
    <t>操作与适用</t>
    <phoneticPr fontId="1" type="noConversion"/>
  </si>
  <si>
    <t>使用触碰、点击、滑动的方式进行操作</t>
    <phoneticPr fontId="1" type="noConversion"/>
  </si>
  <si>
    <t>二、</t>
    <phoneticPr fontId="1" type="noConversion"/>
  </si>
  <si>
    <t>游戏介绍</t>
    <phoneticPr fontId="1" type="noConversion"/>
  </si>
  <si>
    <t>俄罗斯轮盘</t>
    <phoneticPr fontId="1" type="noConversion"/>
  </si>
  <si>
    <t>号码有颜色、大小、单双、第一二三列、第一二三打之分</t>
    <phoneticPr fontId="1" type="noConversion"/>
  </si>
  <si>
    <t>基本规则</t>
    <phoneticPr fontId="1" type="noConversion"/>
  </si>
  <si>
    <t>俄罗斯轮盘是由0~36一共37个号码组成</t>
    <phoneticPr fontId="1" type="noConversion"/>
  </si>
  <si>
    <t>玩家在0~36组成的区域下注后，根据轮盘转出的号码进行派彩</t>
    <phoneticPr fontId="1" type="noConversion"/>
  </si>
  <si>
    <t>押注:玩家可选择五种筹码中的一个或多个组合来选择押注区域押注</t>
    <phoneticPr fontId="1" type="noConversion"/>
  </si>
  <si>
    <t>游戏开始:系统通知玩家游戏开始，玩家需在指定时间内完成押注</t>
    <phoneticPr fontId="1" type="noConversion"/>
  </si>
  <si>
    <t>开盘:即开奖，押注时间结束之后，转盘转出一个号码为中奖结果</t>
    <phoneticPr fontId="1" type="noConversion"/>
  </si>
  <si>
    <t>结算:根据开奖结果及押注区域赔率确定玩家的输赢；例如开奖号码</t>
    <phoneticPr fontId="1" type="noConversion"/>
  </si>
  <si>
    <t>为3，则押注包含3的中奖结果的玩家都能获得相应倍数的筹码奖励</t>
    <phoneticPr fontId="1" type="noConversion"/>
  </si>
  <si>
    <t>奖励=押注筹码*赔率</t>
    <phoneticPr fontId="1" type="noConversion"/>
  </si>
  <si>
    <t>撤回:撤回当前押注区域下注的所有筹码</t>
    <phoneticPr fontId="1" type="noConversion"/>
  </si>
  <si>
    <t>胜负走势图:可查看最近的开奖结果趋势</t>
    <phoneticPr fontId="1" type="noConversion"/>
  </si>
  <si>
    <t>局数:从第1局开始计算，满N局重新计算，同时胜负趋势图初始化</t>
    <phoneticPr fontId="1" type="noConversion"/>
  </si>
  <si>
    <t>期望效果：运行稳定，体验流程，机制无漏洞，保证盈利前提下游戏相对公平</t>
  </si>
  <si>
    <t>适用于所有智能手机、平板电脑及PC电脑，包括但不见限于IOS、安卓、Windows、MAC操作系统</t>
  </si>
  <si>
    <t>抽水:系统默认抽取赢家所赢筹码的3%</t>
  </si>
  <si>
    <t>参与:不限人数，根据服务器承载能力设置房间人数上限</t>
  </si>
  <si>
    <t>重复投:继续重复上一轮的押注策略</t>
  </si>
  <si>
    <t>有效打码量:等于玩家每次押注的金额，但如果涉及到对押，只计算押注差值；对押情况如表所示:</t>
    <phoneticPr fontId="1" type="noConversion"/>
  </si>
  <si>
    <t>游戏特色:多种投注方式以及眼看着滚球随随降落在细沟前的万分刺激和期盼</t>
    <phoneticPr fontId="1" type="noConversion"/>
  </si>
  <si>
    <t>投注于两个号码之间的网格线上(如2和3或13和16)</t>
  </si>
  <si>
    <t>投注于0,1,2或0,2,3的交接区域</t>
  </si>
  <si>
    <t>将筹码放到0和1交线的左侧以下注数字0,1,2和3</t>
  </si>
  <si>
    <t>将筹码下到有1st122nd12和3rd12字样的赌区以同时下注12个数字(分别为1-1213-24及25-36)</t>
  </si>
  <si>
    <t>投注中彩号码将为红色或是黑色的共投注十八个数字(0不在内)</t>
  </si>
  <si>
    <t>投注中彩号码将为单数或是双数共投注十八个数字且不包括0</t>
  </si>
  <si>
    <t>投注中彩号码将算小(1-18)或是算大(19-36)共十八个数位0不是赢取数位</t>
  </si>
  <si>
    <t>押注区域</t>
    <phoneticPr fontId="1" type="noConversion"/>
  </si>
  <si>
    <t>对押</t>
    <phoneticPr fontId="1" type="noConversion"/>
  </si>
  <si>
    <t>同时押注</t>
    <phoneticPr fontId="1" type="noConversion"/>
  </si>
  <si>
    <t>红</t>
    <phoneticPr fontId="1" type="noConversion"/>
  </si>
  <si>
    <t>黑</t>
    <phoneticPr fontId="1" type="noConversion"/>
  </si>
  <si>
    <t>小</t>
    <phoneticPr fontId="1" type="noConversion"/>
  </si>
  <si>
    <t>大</t>
    <phoneticPr fontId="1" type="noConversion"/>
  </si>
  <si>
    <t>单</t>
    <phoneticPr fontId="1" type="noConversion"/>
  </si>
  <si>
    <t>双</t>
    <phoneticPr fontId="1" type="noConversion"/>
  </si>
  <si>
    <t>第一打</t>
    <phoneticPr fontId="1" type="noConversion"/>
  </si>
  <si>
    <t>第二打</t>
    <phoneticPr fontId="1" type="noConversion"/>
  </si>
  <si>
    <t>第三打</t>
    <phoneticPr fontId="1" type="noConversion"/>
  </si>
  <si>
    <t>第一列</t>
    <phoneticPr fontId="1" type="noConversion"/>
  </si>
  <si>
    <t>第二列</t>
    <phoneticPr fontId="1" type="noConversion"/>
  </si>
  <si>
    <t>第三列</t>
    <phoneticPr fontId="1" type="noConversion"/>
  </si>
  <si>
    <t>1~36</t>
    <phoneticPr fontId="1" type="noConversion"/>
  </si>
  <si>
    <t>直接注:直接押注号码（1~36），包括0；</t>
    <phoneticPr fontId="1" type="noConversion"/>
  </si>
  <si>
    <t>概率及赔率</t>
    <phoneticPr fontId="1" type="noConversion"/>
  </si>
  <si>
    <t>分注:押注在两个号码的分割线上。</t>
    <phoneticPr fontId="1" type="noConversion"/>
  </si>
  <si>
    <t>线注: 将筹码下注到两行相交的最顶部的交点处您可以赌两个街注也就是两行的六个数字（如282930及313233便组成一条Line）。</t>
    <phoneticPr fontId="1" type="noConversion"/>
  </si>
  <si>
    <t>三面:</t>
    <phoneticPr fontId="1" type="noConversion"/>
  </si>
  <si>
    <t>押注区</t>
    <phoneticPr fontId="1" type="noConversion"/>
  </si>
  <si>
    <t>随机概率</t>
    <phoneticPr fontId="1" type="noConversion"/>
  </si>
  <si>
    <t>理想赔率</t>
    <phoneticPr fontId="1" type="noConversion"/>
  </si>
  <si>
    <t>微星赔率</t>
    <phoneticPr fontId="1" type="noConversion"/>
  </si>
  <si>
    <t>实际赔率</t>
    <phoneticPr fontId="1" type="noConversion"/>
  </si>
  <si>
    <t>直接注(0~36)</t>
    <phoneticPr fontId="1" type="noConversion"/>
  </si>
  <si>
    <t>房间设定</t>
    <phoneticPr fontId="1" type="noConversion"/>
  </si>
  <si>
    <t xml:space="preserve">              </t>
    <phoneticPr fontId="1" type="noConversion"/>
  </si>
  <si>
    <t>每个大房间划分为3个小房间，里面牌局各自独立</t>
    <phoneticPr fontId="1" type="noConversion"/>
  </si>
  <si>
    <t>命名格式:A桌、B桌、C桌</t>
    <phoneticPr fontId="1" type="noConversion"/>
  </si>
  <si>
    <t>押注区押注限额</t>
    <phoneticPr fontId="1" type="noConversion"/>
  </si>
  <si>
    <t>玩家随时可以进入房间，但只有在押注阶段才可押注，当达到房间押注限额时飘窗提示“您的押注已达房间押注限额XXX”，当达到押注区押注限额时飘窗提示“您的押注已达该押注区押注限额XXX”</t>
    <phoneticPr fontId="1" type="noConversion"/>
  </si>
  <si>
    <t>若玩家进入房间后连续7局没有操作时飘窗提示“您已7局未押注，若10局未押注将自动退出房间”；10局没有操作时，将被踢出房间并弹框提示“长久未操作，自动退出房间。“</t>
    <phoneticPr fontId="1" type="noConversion"/>
  </si>
  <si>
    <t>玩家押注后开奖前退出房间（退出、断线），则由系统托管继续出完牌局，牌局结束会自动派彩结算</t>
    <phoneticPr fontId="1" type="noConversion"/>
  </si>
  <si>
    <t>用户在同一时间只能存在于一个游戏，一个房间，一个牌局中</t>
    <phoneticPr fontId="1" type="noConversion"/>
  </si>
  <si>
    <t>三</t>
    <phoneticPr fontId="1" type="noConversion"/>
  </si>
  <si>
    <t>游戏流程</t>
    <phoneticPr fontId="1" type="noConversion"/>
  </si>
  <si>
    <t>进入牌局</t>
    <phoneticPr fontId="1" type="noConversion"/>
  </si>
  <si>
    <t>玩家在大厅选择转盘进入游戏界面，选择房间进入，进入牌桌；流程图如下:</t>
    <phoneticPr fontId="1" type="noConversion"/>
  </si>
  <si>
    <t>登录过期时弹框提示“登录过期，请重新登录”，点击确定或者关闭都回到账号登录界面</t>
    <phoneticPr fontId="1" type="noConversion"/>
  </si>
  <si>
    <t>每个玩家进入牌局后看到的界面中自己都处于“C”位，即面向荷官的位置；</t>
    <phoneticPr fontId="1" type="noConversion"/>
  </si>
  <si>
    <t>玩家列表位于牌桌右下角，点击打开此牌桌其他玩家的列表</t>
    <phoneticPr fontId="1" type="noConversion"/>
  </si>
  <si>
    <t>除C位的玩家外，牌桌右边还可看到其他三位同桌的玩家信息；包含头像、名称、余额等</t>
    <phoneticPr fontId="1" type="noConversion"/>
  </si>
  <si>
    <t>●</t>
    <phoneticPr fontId="1" type="noConversion"/>
  </si>
  <si>
    <t>最下方显示自己且不能滑动</t>
    <phoneticPr fontId="1" type="noConversion"/>
  </si>
  <si>
    <t>每局玩家列表会在结算阶段结束时更新</t>
    <phoneticPr fontId="1" type="noConversion"/>
  </si>
  <si>
    <t>列表玩家最小显示赢了0元，不会显示输。例，玩家输了10元，列表上显示赢了0元</t>
    <phoneticPr fontId="1" type="noConversion"/>
  </si>
  <si>
    <t>2牌局流程</t>
    <phoneticPr fontId="1" type="noConversion"/>
  </si>
  <si>
    <t>如果牌局未开始，则提示开始下注，下注时间为15s</t>
    <phoneticPr fontId="1" type="noConversion"/>
  </si>
  <si>
    <t>如果牌局已开始，则显示下局开始时间，等待时间为22S</t>
    <phoneticPr fontId="1" type="noConversion"/>
  </si>
  <si>
    <t>在下注时间内，玩家可以任意选择5种筹码（默认选择最小筹码）在押注区押注，但每局每人累积最高不可超过房间的押注限额</t>
    <phoneticPr fontId="1" type="noConversion"/>
  </si>
  <si>
    <t>在下注时间内，玩家在进行下注后，如操作失误或不想下注，可点击撤回按钮撤回下注的筹码</t>
    <phoneticPr fontId="1" type="noConversion"/>
  </si>
  <si>
    <t>下注时间结束后，提示停止下注，并播放转盘动画，等滚球入数字框内后，显示中奖的号码，并且播放对应的派彩的内容，如3，红色，单，小等</t>
    <phoneticPr fontId="1" type="noConversion"/>
  </si>
  <si>
    <t>播放完中奖结果后，在当前界面上进行实时结算，结算完毕后自动进行下一局，100局结束后局数会从0开始重新计数，同时胜负趋势图初始化</t>
    <phoneticPr fontId="1" type="noConversion"/>
  </si>
  <si>
    <t>每一个牌局都是唯一的，具有唯一的牌局编号</t>
    <phoneticPr fontId="1" type="noConversion"/>
  </si>
  <si>
    <t>牌局号规则:共16位，日期（6位）+游戏ID（2位）+牌局号（6位）+随机数（2位），如1810160236547896</t>
    <phoneticPr fontId="1" type="noConversion"/>
  </si>
  <si>
    <t>需要保证同一个游戏牌局的编号唯一</t>
    <phoneticPr fontId="1" type="noConversion"/>
  </si>
  <si>
    <t>牌局流程图如下：【没有真实玩家的房间，游戏时自动模拟进行的】</t>
    <phoneticPr fontId="1" type="noConversion"/>
  </si>
  <si>
    <t>牌局托管</t>
    <phoneticPr fontId="1" type="noConversion"/>
  </si>
  <si>
    <t>玩家不能主动选择托管</t>
    <phoneticPr fontId="1" type="noConversion"/>
  </si>
  <si>
    <t>玩家押注后开奖前退出房间（退出、断线、切换后台），则由系统托管继续打完牌局，牌局结束后自动派彩结算</t>
    <phoneticPr fontId="1" type="noConversion"/>
  </si>
  <si>
    <t>四、</t>
    <phoneticPr fontId="1" type="noConversion"/>
  </si>
  <si>
    <t>机器人系统</t>
    <phoneticPr fontId="1" type="noConversion"/>
  </si>
  <si>
    <t>机器人会显示在牌局右侧或者玩家列表里，按照一个押注法则模拟正常玩家，并且这个押注过程和押注筹码数都只是一个动态演示而已，并没有真实的筹码押注和赔付</t>
    <phoneticPr fontId="1" type="noConversion"/>
  </si>
  <si>
    <t>机器人命名:</t>
    <phoneticPr fontId="1" type="noConversion"/>
  </si>
  <si>
    <t>机器人初始化金币=房间可押注余额要求*RAND（初始化资金最小倍数~最大倍数，倍数可配置）</t>
    <phoneticPr fontId="1" type="noConversion"/>
  </si>
  <si>
    <t>押注法则</t>
    <phoneticPr fontId="1" type="noConversion"/>
  </si>
  <si>
    <t>分三个时间段进行随机押注:1~6s、7~12s、13~18s</t>
    <phoneticPr fontId="1" type="noConversion"/>
  </si>
  <si>
    <t>每个机器人每个时间段会随机0到2次押注，每次押注飞一币且不会出现对押情况，每次押注不同押注区的概率如下</t>
    <phoneticPr fontId="1" type="noConversion"/>
  </si>
  <si>
    <t>每次押注选择筹码概率:</t>
    <phoneticPr fontId="1" type="noConversion"/>
  </si>
  <si>
    <t>第1个筹码</t>
    <phoneticPr fontId="1" type="noConversion"/>
  </si>
  <si>
    <t>第2个筹码</t>
    <phoneticPr fontId="1" type="noConversion"/>
  </si>
  <si>
    <t>第3个筹码</t>
    <phoneticPr fontId="1" type="noConversion"/>
  </si>
  <si>
    <t>第4个筹码</t>
    <phoneticPr fontId="1" type="noConversion"/>
  </si>
  <si>
    <t>第5个筹码</t>
    <phoneticPr fontId="1" type="noConversion"/>
  </si>
  <si>
    <t>五、</t>
    <phoneticPr fontId="1" type="noConversion"/>
  </si>
  <si>
    <t>跑马灯信息</t>
    <phoneticPr fontId="1" type="noConversion"/>
  </si>
  <si>
    <t>见“跑马灯中奖信息策划文档”</t>
    <phoneticPr fontId="1" type="noConversion"/>
  </si>
  <si>
    <t>六、</t>
    <phoneticPr fontId="1" type="noConversion"/>
  </si>
  <si>
    <t>轮盘作弊机制</t>
    <phoneticPr fontId="1" type="noConversion"/>
  </si>
  <si>
    <t>与其他棋牌相同，我们有RTP风险控制，一共有三种情况，正常随机开奖，低返奖，高返奖</t>
    <phoneticPr fontId="1" type="noConversion"/>
  </si>
  <si>
    <t>默认RTP在95时，沿用随机开奖，即根据初始配置的概率进行返奖</t>
    <phoneticPr fontId="1" type="noConversion"/>
  </si>
  <si>
    <t>当RTP上下浮动超过N值时，如N值过高，则系统低返奖，如作弊开出当前投注额度没有的奖项或者低返奖的奖项</t>
    <phoneticPr fontId="1" type="noConversion"/>
  </si>
  <si>
    <t>如N值过低，则系统高返奖，开出当前投注额度内的奖项</t>
    <phoneticPr fontId="1" type="noConversion"/>
  </si>
  <si>
    <t>该机制主要用于保证收入的同时，能给玩家一个相对公平公正的游戏体验</t>
    <phoneticPr fontId="1" type="noConversion"/>
  </si>
  <si>
    <t>当前投注:纪录玩家该局下注的金额，当前游戏结束/撤回时，金额实时刷新；</t>
    <phoneticPr fontId="1" type="noConversion"/>
  </si>
  <si>
    <t>根据“押注限额""可投注充值需求"划分为四个大房间</t>
    <phoneticPr fontId="1" type="noConversion"/>
  </si>
  <si>
    <r>
      <t>新手房：</t>
    </r>
    <r>
      <rPr>
        <sz val="10.5"/>
        <color theme="1"/>
        <rFont val="SimSun"/>
        <family val="3"/>
        <charset val="134"/>
      </rPr>
      <t>押注限额</t>
    </r>
    <r>
      <rPr>
        <sz val="10.5"/>
        <color theme="1"/>
        <rFont val="Calibri"/>
        <family val="2"/>
      </rPr>
      <t>500</t>
    </r>
    <r>
      <rPr>
        <sz val="10.5"/>
        <color theme="1"/>
        <rFont val="SimSun"/>
        <family val="3"/>
        <charset val="134"/>
      </rPr>
      <t>、可投注充值需求要求</t>
    </r>
    <r>
      <rPr>
        <sz val="10.5"/>
        <color theme="1"/>
        <rFont val="Calibri"/>
        <family val="2"/>
      </rPr>
      <t>20</t>
    </r>
    <r>
      <rPr>
        <sz val="10.5"/>
        <color rgb="FF262626"/>
        <rFont val="SimSun"/>
        <family val="3"/>
        <charset val="134"/>
      </rPr>
      <t>；</t>
    </r>
    <phoneticPr fontId="1" type="noConversion"/>
  </si>
  <si>
    <t>每次结算后，当用户的实际游戏币低于“可投注充值需求“时会变为观战状态；</t>
    <phoneticPr fontId="1" type="noConversion"/>
  </si>
  <si>
    <t>投注区域配置</t>
    <phoneticPr fontId="1" type="noConversion"/>
  </si>
  <si>
    <t>编号</t>
    <phoneticPr fontId="1" type="noConversion"/>
  </si>
  <si>
    <t>配置</t>
    <phoneticPr fontId="1" type="noConversion"/>
  </si>
  <si>
    <t>(3,2),(2,1),(6,5),(5,4),(9,8),(8,7),(12,11),(11,10),(15,14),(14,13),(18,17),(17,16),(21,20),(20,19),(24,23),(23,22),(27,26),(26,25),(30,29),(29,28),(33,32),(32,31),(36,35),(35,34),(3,6),(2,5),(1,4),(6,9),(5,8),(4,7),(9,12),(8,11),(7,10),(12,15),(11,14),(10,13),(15,18),(14,17),(13,16),(18,21),(17,20),(16,19),(21,24),(20,23),(19,22),(24,27),(23,26),(22,25),(27,30),(26,29),(25,28),(30,33),(29,32),(28,31),(33,36),(32,35),(31,34</t>
    <phoneticPr fontId="1" type="noConversion"/>
  </si>
  <si>
    <t>(0,1,2,3,4,5,6,7,8,9,10,11,12,13,14,15,16,17,18,19,20,21,22,23,24,25,26,27,28,29,30,31,32,33,34,35,36)</t>
    <phoneticPr fontId="1" type="noConversion"/>
  </si>
  <si>
    <t>(0,3,2),(0,2,1),(3,2,1),(6,5,4),(9,8,7),(12,11,10),(15,14,13),(18,17,16),(21,20,19),(24,23,22),(27,26,25),(30,29,28),(33,32,31),(36,35,34)</t>
    <phoneticPr fontId="1" type="noConversion"/>
  </si>
  <si>
    <t>(0,3,2,1),(3,6,2,5),(2,5,1,4),(6,9,5,8),(5,8,4,7),(9,12,8,11),(8,11,7,10),(12,15,11,14),(11,14,10,13),(15,18,14,17),(14,17,13,16),(18,21,17,20),(17,20,16,19),(21,24,20,23),(20,23,19,22),(24,27,23,26),(23,26,22,25),(27,30,26,29),(26,29,25,28),(30,33,29,32),(29,32,28,31),(33,36,32,35),(32,35,31,34)</t>
    <phoneticPr fontId="1" type="noConversion"/>
  </si>
  <si>
    <t>(3,2,1,6,5,4),(6,5,4,9,8,7),(9,8,7,12,11,10),(12,11,10,15,14,13),(15,14,13,18,17,16),(18,17,16,21,20,19),(21,20,19,24,23,22),(24,23,22,27,26,25),(27,26,25,30,29,28),(30,29,28,33,32,31),(33,32,31,36,35,34)</t>
    <phoneticPr fontId="1" type="noConversion"/>
  </si>
  <si>
    <t>(3,6,9,12,15,18,21,24,27,30,33,36),(2,5,8,11,14,17,20,23,26,29,32,35),(1,4,7,10,13,16,19,22,25,28,31,34),(3,6,9,12,2,5,8,11,1,4,7,10),(15,18,21,24,14,17,20,23,13,16,19,22),(27,30,33,36,26,29,32,35,25,28,31,34)</t>
    <phoneticPr fontId="1" type="noConversion"/>
  </si>
  <si>
    <t>红(3,9,12,18,21,27,30,36,5,14,23,32,1,7,16,19,25,34)
黑(6,15,24,33,2,8,11,17,20,26,29,35,4,10,13,22,28,31)
小(1,2,3,4,5,6,7,8,9,10,11,12,13,14,15,16,17,18)
大(19,20,21,22,23,24,25,26,27,28,29,30,31,32,33,34,35,36)
单(1,3,5,7,9,11,13,15,17,19,21,23,25,27,293,31,33,35)
双(2,4,6,8,10,12,14,16,18,20,22,24,26,28,30,32,34,36)</t>
    <phoneticPr fontId="1" type="noConversion"/>
  </si>
  <si>
    <t>需要在赢了前面新增“近20局”的美术字体</t>
    <phoneticPr fontId="1" type="noConversion"/>
  </si>
  <si>
    <t>上方显示近20局获胜排名前20的玩家（相同则按余额排序，含机器人），需显示信息为：</t>
    <phoneticPr fontId="1" type="noConversion"/>
  </si>
  <si>
    <t>玩家账号（账号名账号名⅓处开始，⅔处结束，中间mask四颗*）、玩家余额、玩家头像、玩家近20局赢得的金额、获胜的局数，玩家人数（列表底部显示），列表支持上下滑动；</t>
    <phoneticPr fontId="1" type="noConversion"/>
  </si>
  <si>
    <t>赌神:近20局获胜局数最多的玩家（需要排除对押获胜的牌局，需讨论），大富豪（当前牌桌金额最多的玩家）</t>
    <phoneticPr fontId="1" type="noConversion"/>
  </si>
  <si>
    <t>关于赌神和大富豪的显示规则：</t>
    <phoneticPr fontId="1" type="noConversion"/>
  </si>
  <si>
    <t>玩家A、B、C、D四人，其中A为大富豪，B为赌神</t>
    <phoneticPr fontId="1" type="noConversion"/>
  </si>
  <si>
    <t>在A的视角，桌面是这样的</t>
    <phoneticPr fontId="1" type="noConversion"/>
  </si>
  <si>
    <t>A</t>
    <phoneticPr fontId="1" type="noConversion"/>
  </si>
  <si>
    <t>B</t>
    <phoneticPr fontId="1" type="noConversion"/>
  </si>
  <si>
    <t>C</t>
    <phoneticPr fontId="1" type="noConversion"/>
  </si>
  <si>
    <t>D</t>
    <phoneticPr fontId="1" type="noConversion"/>
  </si>
  <si>
    <t>在B的视角，桌面是这样的</t>
    <phoneticPr fontId="1" type="noConversion"/>
  </si>
  <si>
    <t>C位:A</t>
    <phoneticPr fontId="1" type="noConversion"/>
  </si>
  <si>
    <t>C位:B</t>
    <phoneticPr fontId="1" type="noConversion"/>
  </si>
  <si>
    <t>当20局中，玩家A获胜局数最多，同时桌面钱最多时，只显示赌神头像框，大富豪头像框为次位金钱最多的玩家</t>
    <phoneticPr fontId="1" type="noConversion"/>
  </si>
  <si>
    <t>不会存在A同时在C位和右边桌位显示的情况</t>
    <phoneticPr fontId="1" type="noConversion"/>
  </si>
  <si>
    <t>七、</t>
    <phoneticPr fontId="1" type="noConversion"/>
  </si>
  <si>
    <t>其他弹框界面</t>
    <phoneticPr fontId="1" type="noConversion"/>
  </si>
  <si>
    <t>外框样式与游戏主题一致，其他功能与其他游戏保持一致即可</t>
    <phoneticPr fontId="1" type="noConversion"/>
  </si>
  <si>
    <r>
      <t>进阶房：</t>
    </r>
    <r>
      <rPr>
        <sz val="10.5"/>
        <color theme="1"/>
        <rFont val="SimSun"/>
        <family val="3"/>
        <charset val="134"/>
      </rPr>
      <t>押注限额</t>
    </r>
    <r>
      <rPr>
        <sz val="10.5"/>
        <color theme="1"/>
        <rFont val="Calibri"/>
        <family val="2"/>
      </rPr>
      <t>2500</t>
    </r>
    <r>
      <rPr>
        <sz val="10.5"/>
        <color theme="1"/>
        <rFont val="SimSun"/>
        <family val="3"/>
        <charset val="134"/>
      </rPr>
      <t>、可投注充值需求要求</t>
    </r>
    <r>
      <rPr>
        <sz val="10.5"/>
        <color theme="1"/>
        <rFont val="Calibri"/>
        <family val="2"/>
      </rPr>
      <t>20</t>
    </r>
    <r>
      <rPr>
        <sz val="10.5"/>
        <color rgb="FF262626"/>
        <rFont val="SimSun"/>
        <family val="3"/>
        <charset val="134"/>
      </rPr>
      <t>；</t>
    </r>
    <phoneticPr fontId="1" type="noConversion"/>
  </si>
  <si>
    <r>
      <t>高手房：</t>
    </r>
    <r>
      <rPr>
        <sz val="10.5"/>
        <color theme="1"/>
        <rFont val="SimSun"/>
        <family val="3"/>
        <charset val="134"/>
      </rPr>
      <t>押注限额</t>
    </r>
    <r>
      <rPr>
        <sz val="10.5"/>
        <color theme="1"/>
        <rFont val="Calibri"/>
        <family val="2"/>
      </rPr>
      <t>5000</t>
    </r>
    <r>
      <rPr>
        <sz val="10.5"/>
        <color theme="1"/>
        <rFont val="SimSun"/>
        <family val="3"/>
        <charset val="134"/>
      </rPr>
      <t>、可投注充值需求要求</t>
    </r>
    <r>
      <rPr>
        <sz val="10.5"/>
        <color theme="1"/>
        <rFont val="Calibri"/>
        <family val="2"/>
      </rPr>
      <t>30</t>
    </r>
    <r>
      <rPr>
        <sz val="10.5"/>
        <color rgb="FF262626"/>
        <rFont val="SimSun"/>
        <family val="3"/>
        <charset val="134"/>
      </rPr>
      <t>；</t>
    </r>
    <phoneticPr fontId="1" type="noConversion"/>
  </si>
  <si>
    <r>
      <t>土豪房：</t>
    </r>
    <r>
      <rPr>
        <sz val="10.5"/>
        <color theme="1"/>
        <rFont val="SimSun"/>
        <family val="3"/>
        <charset val="134"/>
      </rPr>
      <t>押注限额</t>
    </r>
    <r>
      <rPr>
        <sz val="10.5"/>
        <color theme="1"/>
        <rFont val="Calibri"/>
        <family val="2"/>
      </rPr>
      <t>12000</t>
    </r>
    <r>
      <rPr>
        <sz val="10.5"/>
        <color theme="1"/>
        <rFont val="SimSun"/>
        <family val="3"/>
        <charset val="134"/>
      </rPr>
      <t>、可投注充值需求要求</t>
    </r>
    <r>
      <rPr>
        <sz val="10.5"/>
        <color theme="1"/>
        <rFont val="Calibri"/>
        <family val="2"/>
      </rPr>
      <t>50</t>
    </r>
    <r>
      <rPr>
        <sz val="10.5"/>
        <color rgb="FF262626"/>
        <rFont val="SimSun"/>
        <family val="3"/>
        <charset val="134"/>
      </rPr>
      <t>。</t>
    </r>
    <phoneticPr fontId="1" type="noConversion"/>
  </si>
  <si>
    <t>规则有改动，具体内容如下，其他内容可查看</t>
    <phoneticPr fontId="1" type="noConversion"/>
  </si>
  <si>
    <t xml:space="preserve">1.轮盘每次开奖会随机出现0~36其中一个数字，滚珠最后停下的位置为幸运数字。                              </t>
    <phoneticPr fontId="1" type="noConversion"/>
  </si>
  <si>
    <t xml:space="preserve">2.数字有颜色、大小、单双、第一二三列、第一二三打之分。       </t>
    <phoneticPr fontId="1" type="noConversion"/>
  </si>
  <si>
    <t>3.游戏开始后，玩家需要将筹码放置在下注区域中，可以通过点击下注区域或者手指悬停在下注区域上查看投注内容，确认无误后手指放开即可下注</t>
    <phoneticPr fontId="1" type="noConversion"/>
  </si>
  <si>
    <r>
      <rPr>
        <sz val="11"/>
        <color rgb="FF333333"/>
        <rFont val="Microsoft YaHei"/>
        <family val="2"/>
        <charset val="134"/>
      </rPr>
      <t>投注包括</t>
    </r>
    <r>
      <rPr>
        <sz val="11"/>
        <color rgb="FF333333"/>
        <rFont val="Arial"/>
        <family val="2"/>
      </rPr>
      <t>0</t>
    </r>
    <r>
      <rPr>
        <sz val="11"/>
        <color rgb="FF333333"/>
        <rFont val="Microsoft YaHei"/>
        <family val="2"/>
        <charset val="134"/>
      </rPr>
      <t>在内的任意一个数字下注时将筹码放到那个数字的中心</t>
    </r>
    <r>
      <rPr>
        <sz val="11"/>
        <color rgb="FF333333"/>
        <rFont val="Arial"/>
        <family val="2"/>
      </rPr>
      <t>(</t>
    </r>
    <r>
      <rPr>
        <sz val="11"/>
        <color rgb="FF333333"/>
        <rFont val="Microsoft YaHei"/>
        <family val="2"/>
        <charset val="134"/>
      </rPr>
      <t>如</t>
    </r>
    <r>
      <rPr>
        <sz val="11"/>
        <color rgb="FF333333"/>
        <rFont val="Arial"/>
        <family val="2"/>
      </rPr>
      <t>0</t>
    </r>
    <r>
      <rPr>
        <sz val="11"/>
        <color rgb="FF333333"/>
        <rFont val="Microsoft YaHei"/>
        <family val="2"/>
        <charset val="134"/>
      </rPr>
      <t>或</t>
    </r>
    <r>
      <rPr>
        <sz val="11"/>
        <color rgb="FF333333"/>
        <rFont val="Arial"/>
        <family val="2"/>
      </rPr>
      <t>35)</t>
    </r>
    <phoneticPr fontId="1" type="noConversion"/>
  </si>
  <si>
    <r>
      <rPr>
        <sz val="11"/>
        <color theme="4"/>
        <rFont val="等线"/>
        <scheme val="minor"/>
      </rPr>
      <t xml:space="preserve">【抽水】 </t>
    </r>
    <r>
      <rPr>
        <sz val="11"/>
        <color theme="1"/>
        <rFont val="等线"/>
        <family val="2"/>
        <scheme val="minor"/>
      </rPr>
      <t>系统默认抽取赢家所赢筹码的3%</t>
    </r>
    <phoneticPr fontId="1" type="noConversion"/>
  </si>
  <si>
    <r>
      <rPr>
        <sz val="11"/>
        <color theme="4"/>
        <rFont val="等线"/>
        <scheme val="minor"/>
      </rPr>
      <t>【重复投】</t>
    </r>
    <r>
      <rPr>
        <sz val="11"/>
        <color theme="1"/>
        <rFont val="等线"/>
        <family val="2"/>
        <scheme val="minor"/>
      </rPr>
      <t xml:space="preserve"> 以上局下注的内容进行下注</t>
    </r>
    <phoneticPr fontId="1" type="noConversion"/>
  </si>
  <si>
    <r>
      <rPr>
        <sz val="11"/>
        <color theme="4"/>
        <rFont val="等线"/>
        <scheme val="minor"/>
      </rPr>
      <t>【撤回】</t>
    </r>
    <r>
      <rPr>
        <sz val="11"/>
        <color theme="1"/>
        <rFont val="等线"/>
        <family val="2"/>
        <scheme val="minor"/>
      </rPr>
      <t xml:space="preserve"> 撤回当前下注的所有筹码                      </t>
    </r>
    <phoneticPr fontId="1" type="noConversion"/>
  </si>
  <si>
    <t>【直接注】</t>
    <phoneticPr fontId="1" type="noConversion"/>
  </si>
  <si>
    <t>【分注】</t>
    <phoneticPr fontId="1" type="noConversion"/>
  </si>
  <si>
    <t>【街注】</t>
    <phoneticPr fontId="1" type="noConversion"/>
  </si>
  <si>
    <t>【三数】</t>
    <phoneticPr fontId="1" type="noConversion"/>
  </si>
  <si>
    <t>【角注】</t>
    <phoneticPr fontId="1" type="noConversion"/>
  </si>
  <si>
    <t>【线注】</t>
    <phoneticPr fontId="1" type="noConversion"/>
  </si>
  <si>
    <t>【四数】</t>
    <phoneticPr fontId="1" type="noConversion"/>
  </si>
  <si>
    <t>【列注】</t>
    <phoneticPr fontId="1" type="noConversion"/>
  </si>
  <si>
    <t>【下注一打数位】</t>
    <phoneticPr fontId="1" type="noConversion"/>
  </si>
  <si>
    <r>
      <rPr>
        <sz val="11"/>
        <color theme="4"/>
        <rFont val="DengXian"/>
        <family val="2"/>
        <charset val="134"/>
      </rPr>
      <t>【</t>
    </r>
    <r>
      <rPr>
        <sz val="11"/>
        <color theme="4"/>
        <rFont val="Microsoft YaHei"/>
        <family val="2"/>
        <charset val="134"/>
      </rPr>
      <t>红色</t>
    </r>
    <r>
      <rPr>
        <sz val="11"/>
        <color theme="4"/>
        <rFont val="Arial"/>
        <family val="2"/>
      </rPr>
      <t>/</t>
    </r>
    <r>
      <rPr>
        <sz val="11"/>
        <color theme="4"/>
        <rFont val="Microsoft YaHei"/>
        <family val="2"/>
        <charset val="134"/>
      </rPr>
      <t>黑色</t>
    </r>
    <r>
      <rPr>
        <sz val="11"/>
        <color theme="4"/>
        <rFont val="DengXian"/>
        <family val="2"/>
        <charset val="134"/>
      </rPr>
      <t>】</t>
    </r>
    <phoneticPr fontId="1" type="noConversion"/>
  </si>
  <si>
    <r>
      <rPr>
        <sz val="11"/>
        <color theme="4"/>
        <rFont val="Microsoft YaHei"/>
        <family val="2"/>
        <charset val="134"/>
      </rPr>
      <t>【双数</t>
    </r>
    <r>
      <rPr>
        <sz val="11"/>
        <color theme="4"/>
        <rFont val="Arial"/>
        <family val="2"/>
      </rPr>
      <t>/</t>
    </r>
    <r>
      <rPr>
        <sz val="11"/>
        <color theme="4"/>
        <rFont val="Microsoft YaHei"/>
        <family val="2"/>
        <charset val="134"/>
      </rPr>
      <t>单数】</t>
    </r>
    <phoneticPr fontId="1" type="noConversion"/>
  </si>
  <si>
    <r>
      <rPr>
        <sz val="11"/>
        <color theme="4"/>
        <rFont val="Microsoft YaHei"/>
        <family val="2"/>
        <charset val="134"/>
      </rPr>
      <t>【低注</t>
    </r>
    <r>
      <rPr>
        <sz val="11"/>
        <color theme="4"/>
        <rFont val="Arial"/>
        <family val="2"/>
      </rPr>
      <t>/</t>
    </r>
    <r>
      <rPr>
        <sz val="11"/>
        <color theme="4"/>
        <rFont val="Microsoft YaHei"/>
        <family val="2"/>
        <charset val="134"/>
      </rPr>
      <t>高注】</t>
    </r>
    <phoneticPr fontId="1" type="noConversion"/>
  </si>
  <si>
    <t>规则</t>
    <phoneticPr fontId="1" type="noConversion"/>
  </si>
  <si>
    <t>下注方式</t>
    <phoneticPr fontId="1" type="noConversion"/>
  </si>
  <si>
    <r>
      <rPr>
        <sz val="11"/>
        <color rgb="FF333333"/>
        <rFont val="Microsoft YaHei"/>
        <family val="2"/>
        <charset val="134"/>
      </rPr>
      <t>将筹码放到四个数字方框交差的那个角区以下注那四个数字</t>
    </r>
    <r>
      <rPr>
        <sz val="11"/>
        <color rgb="FF333333"/>
        <rFont val="Arial"/>
        <family val="2"/>
      </rPr>
      <t>(</t>
    </r>
    <r>
      <rPr>
        <sz val="11"/>
        <color rgb="FF333333"/>
        <rFont val="Microsoft YaHei"/>
        <family val="2"/>
        <charset val="134"/>
      </rPr>
      <t>如</t>
    </r>
    <r>
      <rPr>
        <sz val="11"/>
        <color rgb="FF333333"/>
        <rFont val="Arial"/>
        <family val="2"/>
      </rPr>
      <t>19,20,22</t>
    </r>
    <r>
      <rPr>
        <sz val="11"/>
        <color rgb="FF333333"/>
        <rFont val="Microsoft YaHei"/>
        <family val="2"/>
        <charset val="134"/>
      </rPr>
      <t>和</t>
    </r>
    <r>
      <rPr>
        <sz val="11"/>
        <color rgb="FF333333"/>
        <rFont val="Arial"/>
        <family val="2"/>
      </rPr>
      <t>23)</t>
    </r>
    <phoneticPr fontId="1" type="noConversion"/>
  </si>
  <si>
    <r>
      <rPr>
        <sz val="11"/>
        <color rgb="FF333333"/>
        <rFont val="Microsoft YaHei"/>
        <family val="2"/>
        <charset val="134"/>
      </rPr>
      <t>投注三个号码将筹码押在轮盘桌上有三个数字那一行顶部的那条边在线即可</t>
    </r>
    <r>
      <rPr>
        <sz val="11"/>
        <color rgb="FF333333"/>
        <rFont val="Arial"/>
        <family val="2"/>
      </rPr>
      <t>(</t>
    </r>
    <r>
      <rPr>
        <sz val="11"/>
        <color rgb="FF333333"/>
        <rFont val="Microsoft YaHei"/>
        <family val="2"/>
        <charset val="134"/>
      </rPr>
      <t>如</t>
    </r>
    <r>
      <rPr>
        <sz val="11"/>
        <color rgb="FF333333"/>
        <rFont val="Arial"/>
        <family val="2"/>
      </rPr>
      <t>7,8</t>
    </r>
    <r>
      <rPr>
        <sz val="11"/>
        <color rgb="FF333333"/>
        <rFont val="Microsoft YaHei"/>
        <family val="2"/>
        <charset val="134"/>
      </rPr>
      <t>和</t>
    </r>
    <r>
      <rPr>
        <sz val="11"/>
        <color rgb="FF333333"/>
        <rFont val="Arial"/>
        <family val="2"/>
      </rPr>
      <t>9)</t>
    </r>
    <phoneticPr fontId="1" type="noConversion"/>
  </si>
  <si>
    <r>
      <rPr>
        <sz val="11"/>
        <color rgb="FF333333"/>
        <rFont val="Microsoft YaHei"/>
        <family val="2"/>
        <charset val="134"/>
      </rPr>
      <t>将筹码下注到两行相交的最顶部的交点处您可以赌两个街注也就是两行的六个数字</t>
    </r>
    <r>
      <rPr>
        <sz val="11"/>
        <color rgb="FF333333"/>
        <rFont val="Arial"/>
        <family val="2"/>
      </rPr>
      <t>(</t>
    </r>
    <r>
      <rPr>
        <sz val="11"/>
        <color rgb="FF333333"/>
        <rFont val="Microsoft YaHei"/>
        <family val="2"/>
        <charset val="134"/>
      </rPr>
      <t>如</t>
    </r>
    <r>
      <rPr>
        <sz val="11"/>
        <color rgb="FF333333"/>
        <rFont val="Arial"/>
        <family val="2"/>
      </rPr>
      <t>28,29,30</t>
    </r>
    <r>
      <rPr>
        <sz val="11"/>
        <color rgb="FF333333"/>
        <rFont val="Microsoft YaHei"/>
        <family val="2"/>
        <charset val="134"/>
      </rPr>
      <t>及</t>
    </r>
    <r>
      <rPr>
        <sz val="11"/>
        <color rgb="FF333333"/>
        <rFont val="Arial"/>
        <family val="2"/>
      </rPr>
      <t>31,32,33</t>
    </r>
    <r>
      <rPr>
        <sz val="11"/>
        <color rgb="FF333333"/>
        <rFont val="Microsoft YaHei"/>
        <family val="2"/>
        <charset val="134"/>
      </rPr>
      <t>便组成一条</t>
    </r>
    <r>
      <rPr>
        <sz val="11"/>
        <color rgb="FF333333"/>
        <rFont val="Arial"/>
        <family val="2"/>
      </rPr>
      <t>Line)</t>
    </r>
    <phoneticPr fontId="1" type="noConversion"/>
  </si>
  <si>
    <r>
      <rPr>
        <sz val="11"/>
        <color rgb="FF333333"/>
        <rFont val="Microsoft YaHei"/>
        <family val="2"/>
        <charset val="134"/>
      </rPr>
      <t>桌上每列数字底部都有带</t>
    </r>
    <r>
      <rPr>
        <sz val="11"/>
        <color rgb="FF333333"/>
        <rFont val="Arial"/>
        <family val="2"/>
      </rPr>
      <t>2to1'</t>
    </r>
    <r>
      <rPr>
        <sz val="11"/>
        <color rgb="FF333333"/>
        <rFont val="Microsoft YaHei"/>
        <family val="2"/>
        <charset val="134"/>
      </rPr>
      <t>字样的方框一共有三个如果被击中的号码是那一列中的数位那麼您就按</t>
    </r>
    <r>
      <rPr>
        <sz val="11"/>
        <color rgb="FF333333"/>
        <rFont val="Arial"/>
        <family val="2"/>
      </rPr>
      <t>1:2</t>
    </r>
    <r>
      <rPr>
        <sz val="11"/>
        <color rgb="FF333333"/>
        <rFont val="Microsoft YaHei"/>
        <family val="2"/>
        <charset val="134"/>
      </rPr>
      <t>的比率赢钱这种赌区不包括</t>
    </r>
    <r>
      <rPr>
        <sz val="11"/>
        <color rgb="FF333333"/>
        <rFont val="Arial"/>
        <family val="2"/>
      </rPr>
      <t>0(</t>
    </r>
    <r>
      <rPr>
        <sz val="11"/>
        <color rgb="FF333333"/>
        <rFont val="Microsoft YaHei"/>
        <family val="2"/>
        <charset val="134"/>
      </rPr>
      <t>如</t>
    </r>
    <r>
      <rPr>
        <sz val="11"/>
        <color rgb="FF333333"/>
        <rFont val="Arial"/>
        <family val="2"/>
      </rPr>
      <t>3,6,9,12,15,18,21,24,27,30,33,36)</t>
    </r>
    <phoneticPr fontId="1" type="noConversion"/>
  </si>
  <si>
    <t>赔率</t>
    <phoneticPr fontId="1" type="noConversion"/>
  </si>
  <si>
    <t>2019.11.5</t>
    <phoneticPr fontId="1" type="noConversion"/>
  </si>
  <si>
    <t>八、</t>
    <phoneticPr fontId="1" type="noConversion"/>
  </si>
  <si>
    <t>尺寸建议</t>
    <phoneticPr fontId="1" type="noConversion"/>
  </si>
  <si>
    <t>设计一款轮盘玩法的多人在线棋牌押注游戏</t>
    <phoneticPr fontId="1" type="noConversion"/>
  </si>
  <si>
    <t>规则文案</t>
  </si>
  <si>
    <t>成熟之后再做</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</si>
</sst>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0.0000%"/>
  </numFmts>
  <fonts count="24">
    <font>
      <sz val="11"/>
      <color theme="1"/>
      <name val="等线"/>
      <family val="2"/>
      <scheme val="minor"/>
    </font>
    <font>
      <sz val="9"/>
      <name val="等线"/>
      <family val="3"/>
      <charset val="134"/>
      <scheme val="minor"/>
    </font>
    <font>
      <b/>
      <sz val="11"/>
      <color rgb="FF00B0F0"/>
      <name val="SimSun-ExtB"/>
      <family val="3"/>
      <charset val="134"/>
    </font>
    <font>
      <b/>
      <sz val="11"/>
      <color rgb="FF00B0F0"/>
      <name val="Microsoft YaHei"/>
      <family val="2"/>
      <charset val="134"/>
    </font>
    <font>
      <sz val="11"/>
      <color theme="1"/>
      <name val="等线"/>
      <family val="2"/>
      <scheme val="minor"/>
    </font>
    <font>
      <sz val="11"/>
      <color rgb="FF333333"/>
      <name val="Arial"/>
      <family val="2"/>
    </font>
    <font>
      <sz val="11"/>
      <color rgb="FF333333"/>
      <name val="Microsoft YaHei"/>
      <family val="2"/>
      <charset val="134"/>
    </font>
    <font>
      <sz val="11"/>
      <color rgb="FF333333"/>
      <name val="Arial"/>
      <family val="2"/>
      <charset val="134"/>
    </font>
    <font>
      <b/>
      <sz val="11"/>
      <color theme="1"/>
      <name val="等线"/>
      <scheme val="minor"/>
    </font>
    <font>
      <sz val="10.5"/>
      <color theme="1"/>
      <name val="Calibri"/>
      <family val="2"/>
    </font>
    <font>
      <sz val="10.5"/>
      <color rgb="FF262626"/>
      <name val="SimSun"/>
      <family val="3"/>
      <charset val="134"/>
    </font>
    <font>
      <sz val="10.5"/>
      <color theme="1"/>
      <name val="SimSun"/>
      <family val="3"/>
      <charset val="134"/>
    </font>
    <font>
      <sz val="6"/>
      <color theme="1"/>
      <name val="等线"/>
      <family val="2"/>
      <scheme val="minor"/>
    </font>
    <font>
      <sz val="11"/>
      <color theme="1"/>
      <name val="等线"/>
      <family val="2"/>
      <charset val="2"/>
      <scheme val="minor"/>
    </font>
    <font>
      <u/>
      <sz val="11"/>
      <color theme="10"/>
      <name val="等线"/>
      <family val="2"/>
      <scheme val="minor"/>
    </font>
    <font>
      <sz val="11"/>
      <name val="SimSun-ExtB"/>
      <family val="3"/>
      <charset val="134"/>
    </font>
    <font>
      <sz val="11"/>
      <color rgb="FF00B0F0"/>
      <name val="SimSun-ExtB"/>
      <family val="3"/>
      <charset val="134"/>
    </font>
    <font>
      <sz val="11"/>
      <color theme="1"/>
      <name val="等线"/>
      <scheme val="minor"/>
    </font>
    <font>
      <sz val="11"/>
      <color theme="4"/>
      <name val="等线"/>
      <scheme val="minor"/>
    </font>
    <font>
      <sz val="11"/>
      <color theme="4"/>
      <name val="Microsoft YaHei"/>
      <family val="2"/>
      <charset val="134"/>
    </font>
    <font>
      <sz val="11"/>
      <color theme="4"/>
      <name val="Arial"/>
      <family val="2"/>
      <charset val="134"/>
    </font>
    <font>
      <sz val="11"/>
      <color theme="4"/>
      <name val="DengXian"/>
      <family val="2"/>
      <charset val="134"/>
    </font>
    <font>
      <sz val="11"/>
      <color theme="4"/>
      <name val="Arial"/>
      <family val="2"/>
    </font>
    <font>
      <b/>
      <sz val="11"/>
      <color theme="4"/>
      <name val="等线"/>
      <scheme val="minor"/>
    </font>
  </fonts>
  <fills count="8">
    <fill>
      <patternFill patternType="none"/>
    </fill>
    <fill>
      <patternFill patternType="gray125"/>
    </fill>
    <fill>
      <patternFill patternType="solid">
        <fgColor theme="0"/>
        <bgColor indexed="64"/>
      </patternFill>
    </fill>
    <fill>
      <patternFill patternType="solid">
        <fgColor theme="4" tint="0.59999389629810485"/>
        <bgColor indexed="64"/>
      </patternFill>
    </fill>
    <fill>
      <patternFill patternType="solid">
        <fgColor theme="9" tint="0.79998168889431442"/>
        <bgColor indexed="64"/>
      </patternFill>
    </fill>
    <fill>
      <patternFill patternType="solid">
        <fgColor theme="5" tint="0.39997558519241921"/>
        <bgColor indexed="64"/>
      </patternFill>
    </fill>
    <fill>
      <patternFill patternType="solid">
        <fgColor theme="7" tint="0.39997558519241921"/>
        <bgColor indexed="64"/>
      </patternFill>
    </fill>
    <fill>
      <patternFill patternType="solid">
        <fgColor theme="5" tint="0.79998168889431442"/>
        <bgColor indexed="64"/>
      </patternFill>
    </fill>
  </fills>
  <borders count="7">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thin">
        <color indexed="64"/>
      </left>
      <right style="thin">
        <color indexed="64"/>
      </right>
      <top/>
      <bottom/>
      <diagonal/>
    </border>
  </borders>
  <cellStyleXfs count="3">
    <xf numFmtId="0" fontId="0" fillId="0" borderId="0"/>
    <xf numFmtId="9" fontId="4" fillId="0" borderId="0" applyFont="0" applyFill="0" applyBorder="0" applyAlignment="0" applyProtection="0">
      <alignment vertical="center"/>
    </xf>
    <xf numFmtId="0" fontId="14" fillId="0" borderId="0" applyNumberFormat="0" applyFill="0" applyBorder="0" applyAlignment="0" applyProtection="0"/>
  </cellStyleXfs>
  <cellXfs count="57">
    <xf numFmtId="0" fontId="0" fillId="0" borderId="0" xfId="0"/>
    <xf numFmtId="0" fontId="0" fillId="2" borderId="0" xfId="0" applyFill="1"/>
    <xf numFmtId="0" fontId="2" fillId="2" borderId="0" xfId="0" applyFont="1" applyFill="1"/>
    <xf numFmtId="0" fontId="3" fillId="2" borderId="0" xfId="0" applyFont="1" applyFill="1"/>
    <xf numFmtId="0" fontId="0" fillId="2" borderId="1" xfId="0" applyFill="1" applyBorder="1" applyAlignment="1">
      <alignment horizontal="center" vertical="center"/>
    </xf>
    <xf numFmtId="0" fontId="0" fillId="2" borderId="1" xfId="0" applyFill="1" applyBorder="1" applyAlignment="1">
      <alignment horizontal="center" vertical="center"/>
    </xf>
    <xf numFmtId="0" fontId="0" fillId="2" borderId="0" xfId="0" applyFill="1" applyAlignment="1">
      <alignment horizontal="right"/>
    </xf>
    <xf numFmtId="0" fontId="0" fillId="2" borderId="1" xfId="0" applyFill="1" applyBorder="1" applyAlignment="1">
      <alignment horizontal="center" vertical="center"/>
    </xf>
    <xf numFmtId="0" fontId="5" fillId="2" borderId="0" xfId="0" applyFont="1" applyFill="1"/>
    <xf numFmtId="0" fontId="0" fillId="2" borderId="0" xfId="0" applyFill="1" applyAlignment="1">
      <alignment horizontal="left"/>
    </xf>
    <xf numFmtId="0" fontId="5" fillId="2" borderId="0" xfId="0" applyFont="1" applyFill="1" applyAlignment="1">
      <alignment horizontal="left"/>
    </xf>
    <xf numFmtId="0" fontId="7" fillId="2" borderId="0" xfId="0" applyFont="1" applyFill="1" applyAlignment="1">
      <alignment horizontal="left"/>
    </xf>
    <xf numFmtId="0" fontId="0" fillId="3" borderId="1" xfId="0" applyFill="1" applyBorder="1" applyAlignment="1">
      <alignment horizontal="center" vertical="center"/>
    </xf>
    <xf numFmtId="0" fontId="0" fillId="4" borderId="1" xfId="0" applyFill="1" applyBorder="1" applyAlignment="1">
      <alignment horizontal="center" vertical="center"/>
    </xf>
    <xf numFmtId="0" fontId="0" fillId="5" borderId="1" xfId="0" applyFill="1" applyBorder="1" applyAlignment="1">
      <alignment horizontal="center" vertical="center"/>
    </xf>
    <xf numFmtId="0" fontId="0" fillId="6" borderId="1" xfId="0" applyFill="1" applyBorder="1" applyAlignment="1">
      <alignment horizontal="center" vertical="center"/>
    </xf>
    <xf numFmtId="0" fontId="0" fillId="7" borderId="1" xfId="0" applyFill="1" applyBorder="1" applyAlignment="1">
      <alignment horizontal="center" vertical="center"/>
    </xf>
    <xf numFmtId="0" fontId="8" fillId="2" borderId="1" xfId="0" applyFont="1" applyFill="1" applyBorder="1" applyAlignment="1">
      <alignment horizontal="center" vertical="center"/>
    </xf>
    <xf numFmtId="0" fontId="0" fillId="2" borderId="1" xfId="0" applyFill="1" applyBorder="1" applyAlignment="1">
      <alignment horizontal="center" vertical="center" wrapText="1"/>
    </xf>
    <xf numFmtId="176" fontId="0" fillId="2" borderId="1" xfId="1" applyNumberFormat="1" applyFont="1" applyFill="1" applyBorder="1" applyAlignment="1">
      <alignment horizontal="center" vertical="center"/>
    </xf>
    <xf numFmtId="0" fontId="0" fillId="2" borderId="1" xfId="1" applyNumberFormat="1" applyFont="1" applyFill="1" applyBorder="1" applyAlignment="1">
      <alignment horizontal="center" vertical="center"/>
    </xf>
    <xf numFmtId="176" fontId="0" fillId="2" borderId="0" xfId="0" applyNumberFormat="1" applyFill="1"/>
    <xf numFmtId="1" fontId="0" fillId="2" borderId="1" xfId="1" applyNumberFormat="1" applyFont="1" applyFill="1" applyBorder="1" applyAlignment="1">
      <alignment horizontal="center" vertical="center"/>
    </xf>
    <xf numFmtId="0" fontId="10" fillId="2" borderId="0" xfId="0" applyFont="1" applyFill="1" applyAlignment="1">
      <alignment horizontal="left" vertical="center"/>
    </xf>
    <xf numFmtId="0" fontId="12" fillId="2" borderId="0" xfId="0" applyFont="1" applyFill="1" applyAlignment="1">
      <alignment horizontal="right"/>
    </xf>
    <xf numFmtId="0" fontId="13" fillId="2" borderId="0" xfId="0" applyFont="1" applyFill="1"/>
    <xf numFmtId="9" fontId="0" fillId="2" borderId="1" xfId="1" applyNumberFormat="1" applyFont="1" applyFill="1" applyBorder="1" applyAlignment="1">
      <alignment horizontal="center" vertical="center"/>
    </xf>
    <xf numFmtId="9" fontId="0" fillId="2" borderId="0" xfId="0" applyNumberFormat="1" applyFill="1"/>
    <xf numFmtId="9" fontId="0" fillId="2" borderId="1" xfId="0" applyNumberFormat="1" applyFill="1" applyBorder="1" applyAlignment="1">
      <alignment horizontal="center" vertical="center"/>
    </xf>
    <xf numFmtId="0" fontId="0" fillId="2" borderId="1" xfId="0" applyFill="1" applyBorder="1" applyAlignment="1">
      <alignment horizontal="center" vertical="center"/>
    </xf>
    <xf numFmtId="0" fontId="0" fillId="2" borderId="1" xfId="0" applyFill="1" applyBorder="1" applyAlignment="1">
      <alignment horizontal="left" vertical="center"/>
    </xf>
    <xf numFmtId="0" fontId="0" fillId="2" borderId="1" xfId="0" applyFill="1" applyBorder="1" applyAlignment="1">
      <alignment horizontal="left" vertical="center" wrapText="1"/>
    </xf>
    <xf numFmtId="0" fontId="7" fillId="2" borderId="0" xfId="0" applyFont="1" applyFill="1"/>
    <xf numFmtId="0" fontId="15" fillId="2" borderId="0" xfId="0" applyFont="1" applyFill="1"/>
    <xf numFmtId="0" fontId="16" fillId="2" borderId="0" xfId="0" applyFont="1" applyFill="1"/>
    <xf numFmtId="0" fontId="17" fillId="2" borderId="0" xfId="0" applyFont="1" applyFill="1"/>
    <xf numFmtId="0" fontId="19" fillId="2" borderId="0" xfId="0" applyFont="1" applyFill="1"/>
    <xf numFmtId="0" fontId="20" fillId="2" borderId="0" xfId="0" applyFont="1" applyFill="1"/>
    <xf numFmtId="0" fontId="23" fillId="2" borderId="1" xfId="0" applyFont="1" applyFill="1" applyBorder="1" applyAlignment="1">
      <alignment horizontal="center" vertical="center"/>
    </xf>
    <xf numFmtId="0" fontId="3" fillId="2" borderId="0" xfId="0" applyFont="1" applyFill="1" applyAlignment="1">
      <alignment horizontal="right"/>
    </xf>
    <xf numFmtId="0" fontId="23" fillId="2" borderId="0" xfId="0" applyFont="1" applyFill="1" applyAlignment="1">
      <alignment horizontal="right"/>
    </xf>
    <xf numFmtId="0" fontId="14" fillId="2" borderId="0" xfId="2" applyFill="1"/>
    <xf numFmtId="0" fontId="0" fillId="2" borderId="1" xfId="0" applyFill="1" applyBorder="1" applyAlignment="1">
      <alignment horizontal="center" vertical="center"/>
    </xf>
    <xf numFmtId="0" fontId="0" fillId="2" borderId="2" xfId="0" applyFill="1" applyBorder="1" applyAlignment="1">
      <alignment horizontal="center"/>
    </xf>
    <xf numFmtId="0" fontId="0" fillId="2" borderId="3" xfId="0" applyFill="1" applyBorder="1" applyAlignment="1">
      <alignment horizontal="center"/>
    </xf>
    <xf numFmtId="0" fontId="0" fillId="7" borderId="4" xfId="0" applyFill="1" applyBorder="1" applyAlignment="1">
      <alignment horizontal="center" vertical="center"/>
    </xf>
    <xf numFmtId="0" fontId="0" fillId="7" borderId="6" xfId="0" applyFill="1" applyBorder="1" applyAlignment="1">
      <alignment horizontal="center" vertical="center"/>
    </xf>
    <xf numFmtId="0" fontId="0" fillId="7" borderId="5" xfId="0" applyFill="1" applyBorder="1" applyAlignment="1">
      <alignment horizontal="center" vertical="center"/>
    </xf>
    <xf numFmtId="0" fontId="0" fillId="3" borderId="4" xfId="0" applyFill="1" applyBorder="1" applyAlignment="1">
      <alignment horizontal="center" vertical="center"/>
    </xf>
    <xf numFmtId="0" fontId="0" fillId="3" borderId="5" xfId="0" applyFill="1" applyBorder="1" applyAlignment="1">
      <alignment horizontal="center" vertical="center"/>
    </xf>
    <xf numFmtId="0" fontId="0" fillId="4" borderId="4" xfId="0" applyFill="1" applyBorder="1" applyAlignment="1">
      <alignment horizontal="center" vertical="center"/>
    </xf>
    <xf numFmtId="0" fontId="0" fillId="4" borderId="5" xfId="0" applyFill="1" applyBorder="1" applyAlignment="1">
      <alignment horizontal="center" vertical="center"/>
    </xf>
    <xf numFmtId="0" fontId="0" fillId="5" borderId="4" xfId="0" applyFill="1" applyBorder="1" applyAlignment="1">
      <alignment horizontal="center" vertical="center"/>
    </xf>
    <xf numFmtId="0" fontId="0" fillId="5" borderId="5" xfId="0" applyFill="1" applyBorder="1" applyAlignment="1">
      <alignment horizontal="center" vertical="center"/>
    </xf>
    <xf numFmtId="0" fontId="0" fillId="6" borderId="4" xfId="0" applyFill="1" applyBorder="1" applyAlignment="1">
      <alignment horizontal="center" vertical="center"/>
    </xf>
    <xf numFmtId="0" fontId="0" fillId="6" borderId="5" xfId="0" applyFill="1" applyBorder="1" applyAlignment="1">
      <alignment horizontal="center" vertical="center"/>
    </xf>
    <xf numFmtId="0" fontId="0" fillId="3" borderId="6" xfId="0" applyFill="1" applyBorder="1" applyAlignment="1">
      <alignment horizontal="center" vertical="center"/>
    </xf>
  </cellXfs>
  <cellStyles count="3">
    <cellStyle name="百分比" xfId="1" builtinId="5"/>
    <cellStyle name="常规" xfId="0" builtinId="0"/>
    <cellStyle name="超链接" xfId="2" builtinId="8"/>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2.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5</xdr:col>
      <xdr:colOff>523875</xdr:colOff>
      <xdr:row>58</xdr:row>
      <xdr:rowOff>156491</xdr:rowOff>
    </xdr:from>
    <xdr:to>
      <xdr:col>15</xdr:col>
      <xdr:colOff>284492</xdr:colOff>
      <xdr:row>71</xdr:row>
      <xdr:rowOff>151954</xdr:rowOff>
    </xdr:to>
    <xdr:pic>
      <xdr:nvPicPr>
        <xdr:cNvPr id="3" name="图片 2">
          <a:extLst>
            <a:ext uri="{FF2B5EF4-FFF2-40B4-BE49-F238E27FC236}">
              <a16:creationId xmlns:a16="http://schemas.microsoft.com/office/drawing/2014/main" id="{37A33215-DF21-4A1E-B431-9EBA9C0CB11F}"/>
            </a:ext>
          </a:extLst>
        </xdr:cNvPr>
        <xdr:cNvPicPr>
          <a:picLocks noChangeAspect="1"/>
        </xdr:cNvPicPr>
      </xdr:nvPicPr>
      <xdr:blipFill>
        <a:blip xmlns:r="http://schemas.openxmlformats.org/officeDocument/2006/relationships" r:embed="rId1"/>
        <a:stretch>
          <a:fillRect/>
        </a:stretch>
      </xdr:blipFill>
      <xdr:spPr>
        <a:xfrm>
          <a:off x="4019550" y="5766716"/>
          <a:ext cx="6618617" cy="2348138"/>
        </a:xfrm>
        <a:prstGeom prst="rect">
          <a:avLst/>
        </a:prstGeom>
      </xdr:spPr>
    </xdr:pic>
    <xdr:clientData/>
  </xdr:twoCellAnchor>
  <xdr:twoCellAnchor>
    <xdr:from>
      <xdr:col>3</xdr:col>
      <xdr:colOff>371474</xdr:colOff>
      <xdr:row>127</xdr:row>
      <xdr:rowOff>114300</xdr:rowOff>
    </xdr:from>
    <xdr:to>
      <xdr:col>5</xdr:col>
      <xdr:colOff>66674</xdr:colOff>
      <xdr:row>129</xdr:row>
      <xdr:rowOff>123825</xdr:rowOff>
    </xdr:to>
    <xdr:sp macro="" textlink="">
      <xdr:nvSpPr>
        <xdr:cNvPr id="6" name="矩形: 圆角 5">
          <a:extLst>
            <a:ext uri="{FF2B5EF4-FFF2-40B4-BE49-F238E27FC236}">
              <a16:creationId xmlns:a16="http://schemas.microsoft.com/office/drawing/2014/main" id="{37C5FA69-59B7-4A63-9D0D-28D8050EFE69}"/>
            </a:ext>
          </a:extLst>
        </xdr:cNvPr>
        <xdr:cNvSpPr/>
      </xdr:nvSpPr>
      <xdr:spPr>
        <a:xfrm>
          <a:off x="2838449" y="18754725"/>
          <a:ext cx="1133475" cy="371475"/>
        </a:xfrm>
        <a:prstGeom prst="round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用户</a:t>
          </a:r>
        </a:p>
      </xdr:txBody>
    </xdr:sp>
    <xdr:clientData/>
  </xdr:twoCellAnchor>
  <xdr:twoCellAnchor>
    <xdr:from>
      <xdr:col>4</xdr:col>
      <xdr:colOff>152400</xdr:colOff>
      <xdr:row>130</xdr:row>
      <xdr:rowOff>38100</xdr:rowOff>
    </xdr:from>
    <xdr:to>
      <xdr:col>4</xdr:col>
      <xdr:colOff>152401</xdr:colOff>
      <xdr:row>132</xdr:row>
      <xdr:rowOff>161925</xdr:rowOff>
    </xdr:to>
    <xdr:cxnSp macro="">
      <xdr:nvCxnSpPr>
        <xdr:cNvPr id="8" name="直接箭头连接符 7">
          <a:extLst>
            <a:ext uri="{FF2B5EF4-FFF2-40B4-BE49-F238E27FC236}">
              <a16:creationId xmlns:a16="http://schemas.microsoft.com/office/drawing/2014/main" id="{5A738342-928F-4D91-9B3D-FB436005D2B6}"/>
            </a:ext>
          </a:extLst>
        </xdr:cNvPr>
        <xdr:cNvCxnSpPr/>
      </xdr:nvCxnSpPr>
      <xdr:spPr>
        <a:xfrm flipH="1">
          <a:off x="3371850" y="19221450"/>
          <a:ext cx="1" cy="4857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257175</xdr:colOff>
      <xdr:row>127</xdr:row>
      <xdr:rowOff>85725</xdr:rowOff>
    </xdr:from>
    <xdr:to>
      <xdr:col>8</xdr:col>
      <xdr:colOff>180975</xdr:colOff>
      <xdr:row>129</xdr:row>
      <xdr:rowOff>171450</xdr:rowOff>
    </xdr:to>
    <xdr:sp macro="" textlink="">
      <xdr:nvSpPr>
        <xdr:cNvPr id="9" name="矩形 8">
          <a:extLst>
            <a:ext uri="{FF2B5EF4-FFF2-40B4-BE49-F238E27FC236}">
              <a16:creationId xmlns:a16="http://schemas.microsoft.com/office/drawing/2014/main" id="{5148BB56-5660-4D0B-9A47-1989BBFB9A06}"/>
            </a:ext>
          </a:extLst>
        </xdr:cNvPr>
        <xdr:cNvSpPr/>
      </xdr:nvSpPr>
      <xdr:spPr>
        <a:xfrm>
          <a:off x="4848225" y="18726150"/>
          <a:ext cx="1295400" cy="447675"/>
        </a:xfrm>
        <a:prstGeom prst="rect">
          <a:avLst/>
        </a:prstGeom>
        <a:ln>
          <a:prstDash val="dash"/>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其它游戏</a:t>
          </a:r>
          <a:endParaRPr lang="en-US" altLang="zh-CN" sz="1100"/>
        </a:p>
      </xdr:txBody>
    </xdr:sp>
    <xdr:clientData/>
  </xdr:twoCellAnchor>
  <xdr:twoCellAnchor>
    <xdr:from>
      <xdr:col>5</xdr:col>
      <xdr:colOff>123825</xdr:colOff>
      <xdr:row>128</xdr:row>
      <xdr:rowOff>97632</xdr:rowOff>
    </xdr:from>
    <xdr:to>
      <xdr:col>6</xdr:col>
      <xdr:colOff>161925</xdr:colOff>
      <xdr:row>128</xdr:row>
      <xdr:rowOff>104776</xdr:rowOff>
    </xdr:to>
    <xdr:cxnSp macro="">
      <xdr:nvCxnSpPr>
        <xdr:cNvPr id="10" name="直接箭头连接符 9">
          <a:extLst>
            <a:ext uri="{FF2B5EF4-FFF2-40B4-BE49-F238E27FC236}">
              <a16:creationId xmlns:a16="http://schemas.microsoft.com/office/drawing/2014/main" id="{86D3EB06-12E2-4812-8124-D0A52FC4C7F6}"/>
            </a:ext>
          </a:extLst>
        </xdr:cNvPr>
        <xdr:cNvCxnSpPr/>
      </xdr:nvCxnSpPr>
      <xdr:spPr>
        <a:xfrm flipV="1">
          <a:off x="4029075" y="18919032"/>
          <a:ext cx="723900" cy="714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381000</xdr:colOff>
      <xdr:row>133</xdr:row>
      <xdr:rowOff>76200</xdr:rowOff>
    </xdr:from>
    <xdr:to>
      <xdr:col>5</xdr:col>
      <xdr:colOff>76200</xdr:colOff>
      <xdr:row>135</xdr:row>
      <xdr:rowOff>57150</xdr:rowOff>
    </xdr:to>
    <xdr:sp macro="" textlink="">
      <xdr:nvSpPr>
        <xdr:cNvPr id="14" name="矩形 13">
          <a:extLst>
            <a:ext uri="{FF2B5EF4-FFF2-40B4-BE49-F238E27FC236}">
              <a16:creationId xmlns:a16="http://schemas.microsoft.com/office/drawing/2014/main" id="{4B483E16-C8D8-4E9D-86C4-EA3D8B8196EB}"/>
            </a:ext>
          </a:extLst>
        </xdr:cNvPr>
        <xdr:cNvSpPr/>
      </xdr:nvSpPr>
      <xdr:spPr>
        <a:xfrm>
          <a:off x="2847975" y="19802475"/>
          <a:ext cx="1133475" cy="342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转盘</a:t>
          </a:r>
          <a:endParaRPr lang="en-US" altLang="zh-CN" sz="1100"/>
        </a:p>
      </xdr:txBody>
    </xdr:sp>
    <xdr:clientData/>
  </xdr:twoCellAnchor>
  <xdr:twoCellAnchor>
    <xdr:from>
      <xdr:col>3</xdr:col>
      <xdr:colOff>390525</xdr:colOff>
      <xdr:row>138</xdr:row>
      <xdr:rowOff>133350</xdr:rowOff>
    </xdr:from>
    <xdr:to>
      <xdr:col>5</xdr:col>
      <xdr:colOff>85725</xdr:colOff>
      <xdr:row>140</xdr:row>
      <xdr:rowOff>114300</xdr:rowOff>
    </xdr:to>
    <xdr:sp macro="" textlink="">
      <xdr:nvSpPr>
        <xdr:cNvPr id="16" name="矩形 15">
          <a:extLst>
            <a:ext uri="{FF2B5EF4-FFF2-40B4-BE49-F238E27FC236}">
              <a16:creationId xmlns:a16="http://schemas.microsoft.com/office/drawing/2014/main" id="{2752B7CE-49B7-44BC-AFBE-D107F164BBE0}"/>
            </a:ext>
          </a:extLst>
        </xdr:cNvPr>
        <xdr:cNvSpPr/>
      </xdr:nvSpPr>
      <xdr:spPr>
        <a:xfrm>
          <a:off x="2857500" y="20764500"/>
          <a:ext cx="1133475" cy="342900"/>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新手房</a:t>
          </a:r>
          <a:r>
            <a:rPr lang="en-US" altLang="zh-CN" sz="1100"/>
            <a:t>A</a:t>
          </a:r>
          <a:r>
            <a:rPr lang="zh-CN" altLang="en-US" sz="1100"/>
            <a:t>桌</a:t>
          </a:r>
          <a:endParaRPr lang="en-US" altLang="zh-CN" sz="1100"/>
        </a:p>
      </xdr:txBody>
    </xdr:sp>
    <xdr:clientData/>
  </xdr:twoCellAnchor>
  <xdr:twoCellAnchor>
    <xdr:from>
      <xdr:col>4</xdr:col>
      <xdr:colOff>152400</xdr:colOff>
      <xdr:row>135</xdr:row>
      <xdr:rowOff>133350</xdr:rowOff>
    </xdr:from>
    <xdr:to>
      <xdr:col>4</xdr:col>
      <xdr:colOff>152401</xdr:colOff>
      <xdr:row>138</xdr:row>
      <xdr:rowOff>76200</xdr:rowOff>
    </xdr:to>
    <xdr:cxnSp macro="">
      <xdr:nvCxnSpPr>
        <xdr:cNvPr id="17" name="直接箭头连接符 16">
          <a:extLst>
            <a:ext uri="{FF2B5EF4-FFF2-40B4-BE49-F238E27FC236}">
              <a16:creationId xmlns:a16="http://schemas.microsoft.com/office/drawing/2014/main" id="{4A5E9D7F-E540-4B75-8DE9-379D757A7C3D}"/>
            </a:ext>
          </a:extLst>
        </xdr:cNvPr>
        <xdr:cNvCxnSpPr/>
      </xdr:nvCxnSpPr>
      <xdr:spPr>
        <a:xfrm flipH="1">
          <a:off x="3371850" y="20221575"/>
          <a:ext cx="1" cy="4857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285750</xdr:colOff>
      <xdr:row>138</xdr:row>
      <xdr:rowOff>85725</xdr:rowOff>
    </xdr:from>
    <xdr:to>
      <xdr:col>8</xdr:col>
      <xdr:colOff>209550</xdr:colOff>
      <xdr:row>140</xdr:row>
      <xdr:rowOff>171450</xdr:rowOff>
    </xdr:to>
    <xdr:sp macro="" textlink="">
      <xdr:nvSpPr>
        <xdr:cNvPr id="18" name="矩形 17">
          <a:extLst>
            <a:ext uri="{FF2B5EF4-FFF2-40B4-BE49-F238E27FC236}">
              <a16:creationId xmlns:a16="http://schemas.microsoft.com/office/drawing/2014/main" id="{3E99BA6A-BBA6-4773-BB93-3BCC553DDC1D}"/>
            </a:ext>
          </a:extLst>
        </xdr:cNvPr>
        <xdr:cNvSpPr/>
      </xdr:nvSpPr>
      <xdr:spPr>
        <a:xfrm>
          <a:off x="4876800" y="20716875"/>
          <a:ext cx="1295400" cy="447675"/>
        </a:xfrm>
        <a:prstGeom prst="rect">
          <a:avLst/>
        </a:prstGeom>
        <a:ln>
          <a:prstDash val="dash"/>
        </a:ln>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其它房间</a:t>
          </a:r>
          <a:endParaRPr lang="en-US" altLang="zh-CN" sz="1100"/>
        </a:p>
      </xdr:txBody>
    </xdr:sp>
    <xdr:clientData/>
  </xdr:twoCellAnchor>
  <xdr:twoCellAnchor>
    <xdr:from>
      <xdr:col>5</xdr:col>
      <xdr:colOff>152400</xdr:colOff>
      <xdr:row>139</xdr:row>
      <xdr:rowOff>95250</xdr:rowOff>
    </xdr:from>
    <xdr:to>
      <xdr:col>6</xdr:col>
      <xdr:colOff>171450</xdr:colOff>
      <xdr:row>139</xdr:row>
      <xdr:rowOff>104776</xdr:rowOff>
    </xdr:to>
    <xdr:cxnSp macro="">
      <xdr:nvCxnSpPr>
        <xdr:cNvPr id="19" name="直接箭头连接符 18">
          <a:extLst>
            <a:ext uri="{FF2B5EF4-FFF2-40B4-BE49-F238E27FC236}">
              <a16:creationId xmlns:a16="http://schemas.microsoft.com/office/drawing/2014/main" id="{F1C51C3F-C38D-4582-9112-5A7AF15D33F1}"/>
            </a:ext>
          </a:extLst>
        </xdr:cNvPr>
        <xdr:cNvCxnSpPr/>
      </xdr:nvCxnSpPr>
      <xdr:spPr>
        <a:xfrm flipV="1">
          <a:off x="4057650" y="20907375"/>
          <a:ext cx="704850" cy="952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146</xdr:row>
      <xdr:rowOff>152401</xdr:rowOff>
    </xdr:from>
    <xdr:to>
      <xdr:col>8</xdr:col>
      <xdr:colOff>47628</xdr:colOff>
      <xdr:row>149</xdr:row>
      <xdr:rowOff>133353</xdr:rowOff>
    </xdr:to>
    <xdr:cxnSp macro="">
      <xdr:nvCxnSpPr>
        <xdr:cNvPr id="23" name="连接符: 肘形 22">
          <a:extLst>
            <a:ext uri="{FF2B5EF4-FFF2-40B4-BE49-F238E27FC236}">
              <a16:creationId xmlns:a16="http://schemas.microsoft.com/office/drawing/2014/main" id="{482CF12F-2A4B-4DB0-8327-F093733BF458}"/>
            </a:ext>
          </a:extLst>
        </xdr:cNvPr>
        <xdr:cNvCxnSpPr/>
      </xdr:nvCxnSpPr>
      <xdr:spPr>
        <a:xfrm>
          <a:off x="4248150" y="22231351"/>
          <a:ext cx="1762128" cy="523877"/>
        </a:xfrm>
        <a:prstGeom prst="bentConnector3">
          <a:avLst>
            <a:gd name="adj1" fmla="val 10027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133350</xdr:colOff>
      <xdr:row>143</xdr:row>
      <xdr:rowOff>180974</xdr:rowOff>
    </xdr:from>
    <xdr:to>
      <xdr:col>5</xdr:col>
      <xdr:colOff>209550</xdr:colOff>
      <xdr:row>149</xdr:row>
      <xdr:rowOff>152399</xdr:rowOff>
    </xdr:to>
    <xdr:sp macro="" textlink="">
      <xdr:nvSpPr>
        <xdr:cNvPr id="27" name="流程图: 决策 26">
          <a:extLst>
            <a:ext uri="{FF2B5EF4-FFF2-40B4-BE49-F238E27FC236}">
              <a16:creationId xmlns:a16="http://schemas.microsoft.com/office/drawing/2014/main" id="{E9C556A2-4DAE-41F9-B2E9-FB54764ED30B}"/>
            </a:ext>
          </a:extLst>
        </xdr:cNvPr>
        <xdr:cNvSpPr/>
      </xdr:nvSpPr>
      <xdr:spPr>
        <a:xfrm>
          <a:off x="2600325" y="21716999"/>
          <a:ext cx="1514475" cy="1057275"/>
        </a:xfrm>
        <a:prstGeom prst="flowChartDecision">
          <a:avLst/>
        </a:prstGeom>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r>
            <a:rPr lang="zh-CN" altLang="en-US" sz="1100"/>
            <a:t>余额≥可充值要求</a:t>
          </a:r>
        </a:p>
      </xdr:txBody>
    </xdr:sp>
    <xdr:clientData/>
  </xdr:twoCellAnchor>
  <xdr:twoCellAnchor>
    <xdr:from>
      <xdr:col>4</xdr:col>
      <xdr:colOff>142875</xdr:colOff>
      <xdr:row>141</xdr:row>
      <xdr:rowOff>9525</xdr:rowOff>
    </xdr:from>
    <xdr:to>
      <xdr:col>4</xdr:col>
      <xdr:colOff>142876</xdr:colOff>
      <xdr:row>143</xdr:row>
      <xdr:rowOff>133350</xdr:rowOff>
    </xdr:to>
    <xdr:cxnSp macro="">
      <xdr:nvCxnSpPr>
        <xdr:cNvPr id="28" name="直接箭头连接符 27">
          <a:extLst>
            <a:ext uri="{FF2B5EF4-FFF2-40B4-BE49-F238E27FC236}">
              <a16:creationId xmlns:a16="http://schemas.microsoft.com/office/drawing/2014/main" id="{B986A9B2-99B4-4C96-A922-FC230A2FC612}"/>
            </a:ext>
          </a:extLst>
        </xdr:cNvPr>
        <xdr:cNvCxnSpPr/>
      </xdr:nvCxnSpPr>
      <xdr:spPr>
        <a:xfrm flipH="1">
          <a:off x="3362325" y="21183600"/>
          <a:ext cx="1" cy="4857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28574</xdr:colOff>
      <xdr:row>153</xdr:row>
      <xdr:rowOff>19050</xdr:rowOff>
    </xdr:from>
    <xdr:to>
      <xdr:col>5</xdr:col>
      <xdr:colOff>285750</xdr:colOff>
      <xdr:row>156</xdr:row>
      <xdr:rowOff>142875</xdr:rowOff>
    </xdr:to>
    <xdr:sp macro="" textlink="">
      <xdr:nvSpPr>
        <xdr:cNvPr id="33" name="矩形: 圆角 32">
          <a:extLst>
            <a:ext uri="{FF2B5EF4-FFF2-40B4-BE49-F238E27FC236}">
              <a16:creationId xmlns:a16="http://schemas.microsoft.com/office/drawing/2014/main" id="{C08CF185-D5D3-4564-85BD-25F8ABAA2D4D}"/>
            </a:ext>
          </a:extLst>
        </xdr:cNvPr>
        <xdr:cNvSpPr/>
      </xdr:nvSpPr>
      <xdr:spPr>
        <a:xfrm>
          <a:off x="2495549" y="23364825"/>
          <a:ext cx="1695451" cy="666750"/>
        </a:xfrm>
        <a:prstGeom prst="round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r>
            <a:rPr lang="zh-CN" altLang="en-US" sz="1100">
              <a:effectLst/>
            </a:rPr>
            <a:t>进入牌桌为可押注状态</a:t>
          </a:r>
          <a:endParaRPr lang="zh-CN" altLang="zh-CN">
            <a:effectLst/>
          </a:endParaRPr>
        </a:p>
      </xdr:txBody>
    </xdr:sp>
    <xdr:clientData/>
  </xdr:twoCellAnchor>
  <xdr:twoCellAnchor>
    <xdr:from>
      <xdr:col>7</xdr:col>
      <xdr:colOff>114299</xdr:colOff>
      <xdr:row>150</xdr:row>
      <xdr:rowOff>114300</xdr:rowOff>
    </xdr:from>
    <xdr:to>
      <xdr:col>9</xdr:col>
      <xdr:colOff>161925</xdr:colOff>
      <xdr:row>154</xdr:row>
      <xdr:rowOff>19050</xdr:rowOff>
    </xdr:to>
    <xdr:sp macro="" textlink="">
      <xdr:nvSpPr>
        <xdr:cNvPr id="34" name="矩形: 圆角 33">
          <a:extLst>
            <a:ext uri="{FF2B5EF4-FFF2-40B4-BE49-F238E27FC236}">
              <a16:creationId xmlns:a16="http://schemas.microsoft.com/office/drawing/2014/main" id="{778BA829-5C94-4CE9-88D4-6929A906B390}"/>
            </a:ext>
          </a:extLst>
        </xdr:cNvPr>
        <xdr:cNvSpPr/>
      </xdr:nvSpPr>
      <xdr:spPr>
        <a:xfrm>
          <a:off x="5391149" y="22917150"/>
          <a:ext cx="1419226" cy="628650"/>
        </a:xfrm>
        <a:prstGeom prst="round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进入牌桌为</a:t>
          </a:r>
          <a:endParaRPr lang="en-US" altLang="zh-CN" sz="1100"/>
        </a:p>
        <a:p>
          <a:pPr algn="ctr"/>
          <a:r>
            <a:rPr lang="zh-CN" altLang="en-US" sz="1100"/>
            <a:t>观战状态</a:t>
          </a:r>
          <a:endParaRPr lang="en-US" altLang="zh-CN" sz="1100"/>
        </a:p>
      </xdr:txBody>
    </xdr:sp>
    <xdr:clientData/>
  </xdr:twoCellAnchor>
  <xdr:twoCellAnchor>
    <xdr:from>
      <xdr:col>4</xdr:col>
      <xdr:colOff>133350</xdr:colOff>
      <xdr:row>150</xdr:row>
      <xdr:rowOff>57150</xdr:rowOff>
    </xdr:from>
    <xdr:to>
      <xdr:col>4</xdr:col>
      <xdr:colOff>133351</xdr:colOff>
      <xdr:row>153</xdr:row>
      <xdr:rowOff>0</xdr:rowOff>
    </xdr:to>
    <xdr:cxnSp macro="">
      <xdr:nvCxnSpPr>
        <xdr:cNvPr id="35" name="直接箭头连接符 34">
          <a:extLst>
            <a:ext uri="{FF2B5EF4-FFF2-40B4-BE49-F238E27FC236}">
              <a16:creationId xmlns:a16="http://schemas.microsoft.com/office/drawing/2014/main" id="{DF549765-8AE8-4D24-AA30-558733CC7350}"/>
            </a:ext>
          </a:extLst>
        </xdr:cNvPr>
        <xdr:cNvCxnSpPr/>
      </xdr:nvCxnSpPr>
      <xdr:spPr>
        <a:xfrm flipH="1">
          <a:off x="3352800" y="22860000"/>
          <a:ext cx="1" cy="4857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514351</xdr:colOff>
      <xdr:row>150</xdr:row>
      <xdr:rowOff>133351</xdr:rowOff>
    </xdr:from>
    <xdr:to>
      <xdr:col>4</xdr:col>
      <xdr:colOff>9526</xdr:colOff>
      <xdr:row>152</xdr:row>
      <xdr:rowOff>38101</xdr:rowOff>
    </xdr:to>
    <xdr:sp macro="" textlink="">
      <xdr:nvSpPr>
        <xdr:cNvPr id="37" name="文本框 36">
          <a:extLst>
            <a:ext uri="{FF2B5EF4-FFF2-40B4-BE49-F238E27FC236}">
              <a16:creationId xmlns:a16="http://schemas.microsoft.com/office/drawing/2014/main" id="{57BE6BB9-8367-4C09-AC64-B03148D394F3}"/>
            </a:ext>
          </a:extLst>
        </xdr:cNvPr>
        <xdr:cNvSpPr txBox="1"/>
      </xdr:nvSpPr>
      <xdr:spPr>
        <a:xfrm>
          <a:off x="2981326" y="22936201"/>
          <a:ext cx="24765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100"/>
            <a:t>Y</a:t>
          </a:r>
          <a:endParaRPr lang="zh-CN" altLang="en-US" sz="1100"/>
        </a:p>
      </xdr:txBody>
    </xdr:sp>
    <xdr:clientData/>
  </xdr:twoCellAnchor>
  <xdr:twoCellAnchor>
    <xdr:from>
      <xdr:col>6</xdr:col>
      <xdr:colOff>295276</xdr:colOff>
      <xdr:row>145</xdr:row>
      <xdr:rowOff>1</xdr:rowOff>
    </xdr:from>
    <xdr:to>
      <xdr:col>6</xdr:col>
      <xdr:colOff>542926</xdr:colOff>
      <xdr:row>146</xdr:row>
      <xdr:rowOff>85726</xdr:rowOff>
    </xdr:to>
    <xdr:sp macro="" textlink="">
      <xdr:nvSpPr>
        <xdr:cNvPr id="38" name="文本框 37">
          <a:extLst>
            <a:ext uri="{FF2B5EF4-FFF2-40B4-BE49-F238E27FC236}">
              <a16:creationId xmlns:a16="http://schemas.microsoft.com/office/drawing/2014/main" id="{04997A06-BCE1-4D88-8B5D-A731DF67CD3D}"/>
            </a:ext>
          </a:extLst>
        </xdr:cNvPr>
        <xdr:cNvSpPr txBox="1"/>
      </xdr:nvSpPr>
      <xdr:spPr>
        <a:xfrm>
          <a:off x="4886326" y="21897976"/>
          <a:ext cx="247650" cy="2667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100"/>
            <a:t>N</a:t>
          </a:r>
          <a:endParaRPr lang="zh-CN" altLang="en-US" sz="1100"/>
        </a:p>
      </xdr:txBody>
    </xdr:sp>
    <xdr:clientData/>
  </xdr:twoCellAnchor>
  <xdr:twoCellAnchor>
    <xdr:from>
      <xdr:col>3</xdr:col>
      <xdr:colOff>95250</xdr:colOff>
      <xdr:row>211</xdr:row>
      <xdr:rowOff>142875</xdr:rowOff>
    </xdr:from>
    <xdr:to>
      <xdr:col>5</xdr:col>
      <xdr:colOff>133350</xdr:colOff>
      <xdr:row>213</xdr:row>
      <xdr:rowOff>171450</xdr:rowOff>
    </xdr:to>
    <xdr:sp macro="" textlink="">
      <xdr:nvSpPr>
        <xdr:cNvPr id="43" name="矩形: 圆角 42">
          <a:extLst>
            <a:ext uri="{FF2B5EF4-FFF2-40B4-BE49-F238E27FC236}">
              <a16:creationId xmlns:a16="http://schemas.microsoft.com/office/drawing/2014/main" id="{82506DAC-4970-4FFC-A841-BD40BCD0F4EC}"/>
            </a:ext>
          </a:extLst>
        </xdr:cNvPr>
        <xdr:cNvSpPr/>
      </xdr:nvSpPr>
      <xdr:spPr>
        <a:xfrm>
          <a:off x="2562225" y="31270575"/>
          <a:ext cx="1476375" cy="390525"/>
        </a:xfrm>
        <a:prstGeom prst="round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开始牌局</a:t>
          </a:r>
          <a:endParaRPr lang="en-US" altLang="zh-CN" sz="1100"/>
        </a:p>
      </xdr:txBody>
    </xdr:sp>
    <xdr:clientData/>
  </xdr:twoCellAnchor>
  <xdr:twoCellAnchor>
    <xdr:from>
      <xdr:col>3</xdr:col>
      <xdr:colOff>95250</xdr:colOff>
      <xdr:row>215</xdr:row>
      <xdr:rowOff>133350</xdr:rowOff>
    </xdr:from>
    <xdr:to>
      <xdr:col>5</xdr:col>
      <xdr:colOff>133350</xdr:colOff>
      <xdr:row>218</xdr:row>
      <xdr:rowOff>95250</xdr:rowOff>
    </xdr:to>
    <xdr:sp macro="" textlink="">
      <xdr:nvSpPr>
        <xdr:cNvPr id="44" name="矩形 43">
          <a:extLst>
            <a:ext uri="{FF2B5EF4-FFF2-40B4-BE49-F238E27FC236}">
              <a16:creationId xmlns:a16="http://schemas.microsoft.com/office/drawing/2014/main" id="{9BD83119-CE8E-46B1-9E50-446182C34BFD}"/>
            </a:ext>
          </a:extLst>
        </xdr:cNvPr>
        <xdr:cNvSpPr/>
      </xdr:nvSpPr>
      <xdr:spPr>
        <a:xfrm>
          <a:off x="2562225" y="31984950"/>
          <a:ext cx="1476375" cy="504825"/>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开始下注动画</a:t>
          </a:r>
          <a:endParaRPr lang="en-US" altLang="zh-CN" sz="1100"/>
        </a:p>
        <a:p>
          <a:pPr algn="ctr"/>
          <a:r>
            <a:rPr lang="en-US" altLang="zh-CN" sz="1100"/>
            <a:t>1S</a:t>
          </a:r>
        </a:p>
      </xdr:txBody>
    </xdr:sp>
    <xdr:clientData/>
  </xdr:twoCellAnchor>
  <xdr:twoCellAnchor>
    <xdr:from>
      <xdr:col>3</xdr:col>
      <xdr:colOff>85725</xdr:colOff>
      <xdr:row>220</xdr:row>
      <xdr:rowOff>133350</xdr:rowOff>
    </xdr:from>
    <xdr:to>
      <xdr:col>5</xdr:col>
      <xdr:colOff>123825</xdr:colOff>
      <xdr:row>223</xdr:row>
      <xdr:rowOff>95250</xdr:rowOff>
    </xdr:to>
    <xdr:sp macro="" textlink="">
      <xdr:nvSpPr>
        <xdr:cNvPr id="45" name="矩形 44">
          <a:extLst>
            <a:ext uri="{FF2B5EF4-FFF2-40B4-BE49-F238E27FC236}">
              <a16:creationId xmlns:a16="http://schemas.microsoft.com/office/drawing/2014/main" id="{FB6BC14F-1ED1-4947-8467-2CA1D2B59816}"/>
            </a:ext>
          </a:extLst>
        </xdr:cNvPr>
        <xdr:cNvSpPr/>
      </xdr:nvSpPr>
      <xdr:spPr>
        <a:xfrm>
          <a:off x="2552700" y="32889825"/>
          <a:ext cx="1476375" cy="504825"/>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押注时间</a:t>
          </a:r>
          <a:endParaRPr lang="en-US" altLang="zh-CN" sz="1100"/>
        </a:p>
        <a:p>
          <a:pPr algn="ctr"/>
          <a:r>
            <a:rPr lang="en-US" altLang="zh-CN" sz="1100"/>
            <a:t>15s</a:t>
          </a:r>
        </a:p>
      </xdr:txBody>
    </xdr:sp>
    <xdr:clientData/>
  </xdr:twoCellAnchor>
  <xdr:twoCellAnchor>
    <xdr:from>
      <xdr:col>3</xdr:col>
      <xdr:colOff>85725</xdr:colOff>
      <xdr:row>235</xdr:row>
      <xdr:rowOff>28575</xdr:rowOff>
    </xdr:from>
    <xdr:to>
      <xdr:col>5</xdr:col>
      <xdr:colOff>123825</xdr:colOff>
      <xdr:row>237</xdr:row>
      <xdr:rowOff>171450</xdr:rowOff>
    </xdr:to>
    <xdr:sp macro="" textlink="">
      <xdr:nvSpPr>
        <xdr:cNvPr id="46" name="矩形 45">
          <a:extLst>
            <a:ext uri="{FF2B5EF4-FFF2-40B4-BE49-F238E27FC236}">
              <a16:creationId xmlns:a16="http://schemas.microsoft.com/office/drawing/2014/main" id="{A1E6F919-BC04-4E93-9CEF-44626179EC77}"/>
            </a:ext>
          </a:extLst>
        </xdr:cNvPr>
        <xdr:cNvSpPr/>
      </xdr:nvSpPr>
      <xdr:spPr>
        <a:xfrm>
          <a:off x="2552700" y="35499675"/>
          <a:ext cx="1476375" cy="504825"/>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停止下注动画</a:t>
          </a:r>
          <a:endParaRPr lang="en-US" altLang="zh-CN" sz="1100"/>
        </a:p>
        <a:p>
          <a:pPr algn="ctr"/>
          <a:r>
            <a:rPr lang="en-US" altLang="zh-CN" sz="1100"/>
            <a:t>1S</a:t>
          </a:r>
        </a:p>
      </xdr:txBody>
    </xdr:sp>
    <xdr:clientData/>
  </xdr:twoCellAnchor>
  <xdr:twoCellAnchor>
    <xdr:from>
      <xdr:col>3</xdr:col>
      <xdr:colOff>19050</xdr:colOff>
      <xdr:row>226</xdr:row>
      <xdr:rowOff>19050</xdr:rowOff>
    </xdr:from>
    <xdr:to>
      <xdr:col>5</xdr:col>
      <xdr:colOff>209550</xdr:colOff>
      <xdr:row>230</xdr:row>
      <xdr:rowOff>171449</xdr:rowOff>
    </xdr:to>
    <xdr:sp macro="" textlink="">
      <xdr:nvSpPr>
        <xdr:cNvPr id="48" name="流程图: 决策 47">
          <a:extLst>
            <a:ext uri="{FF2B5EF4-FFF2-40B4-BE49-F238E27FC236}">
              <a16:creationId xmlns:a16="http://schemas.microsoft.com/office/drawing/2014/main" id="{CB6C76B2-A3F1-48A3-9844-2DA6B4732D8D}"/>
            </a:ext>
          </a:extLst>
        </xdr:cNvPr>
        <xdr:cNvSpPr/>
      </xdr:nvSpPr>
      <xdr:spPr>
        <a:xfrm>
          <a:off x="2486025" y="33861375"/>
          <a:ext cx="1628775" cy="876299"/>
        </a:xfrm>
        <a:prstGeom prst="flowChartDecision">
          <a:avLst/>
        </a:prstGeom>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r>
            <a:rPr lang="zh-CN" altLang="en-US" sz="1100"/>
            <a:t>押注≥限额</a:t>
          </a:r>
        </a:p>
      </xdr:txBody>
    </xdr:sp>
    <xdr:clientData/>
  </xdr:twoCellAnchor>
  <xdr:twoCellAnchor>
    <xdr:from>
      <xdr:col>4</xdr:col>
      <xdr:colOff>80963</xdr:colOff>
      <xdr:row>213</xdr:row>
      <xdr:rowOff>171450</xdr:rowOff>
    </xdr:from>
    <xdr:to>
      <xdr:col>4</xdr:col>
      <xdr:colOff>80963</xdr:colOff>
      <xdr:row>215</xdr:row>
      <xdr:rowOff>133350</xdr:rowOff>
    </xdr:to>
    <xdr:cxnSp macro="">
      <xdr:nvCxnSpPr>
        <xdr:cNvPr id="50" name="直接箭头连接符 49">
          <a:extLst>
            <a:ext uri="{FF2B5EF4-FFF2-40B4-BE49-F238E27FC236}">
              <a16:creationId xmlns:a16="http://schemas.microsoft.com/office/drawing/2014/main" id="{26877FB3-EBD9-4D4D-A298-30877C1F39F9}"/>
            </a:ext>
          </a:extLst>
        </xdr:cNvPr>
        <xdr:cNvCxnSpPr>
          <a:stCxn id="43" idx="2"/>
          <a:endCxn id="44" idx="0"/>
        </xdr:cNvCxnSpPr>
      </xdr:nvCxnSpPr>
      <xdr:spPr>
        <a:xfrm>
          <a:off x="3300413" y="31661100"/>
          <a:ext cx="0" cy="3238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71438</xdr:colOff>
      <xdr:row>218</xdr:row>
      <xdr:rowOff>95250</xdr:rowOff>
    </xdr:from>
    <xdr:to>
      <xdr:col>4</xdr:col>
      <xdr:colOff>80963</xdr:colOff>
      <xdr:row>220</xdr:row>
      <xdr:rowOff>133350</xdr:rowOff>
    </xdr:to>
    <xdr:cxnSp macro="">
      <xdr:nvCxnSpPr>
        <xdr:cNvPr id="56" name="直接箭头连接符 55">
          <a:extLst>
            <a:ext uri="{FF2B5EF4-FFF2-40B4-BE49-F238E27FC236}">
              <a16:creationId xmlns:a16="http://schemas.microsoft.com/office/drawing/2014/main" id="{95C50445-A7C8-4921-B796-D0E1E09287B5}"/>
            </a:ext>
          </a:extLst>
        </xdr:cNvPr>
        <xdr:cNvCxnSpPr>
          <a:stCxn id="44" idx="2"/>
          <a:endCxn id="45" idx="0"/>
        </xdr:cNvCxnSpPr>
      </xdr:nvCxnSpPr>
      <xdr:spPr>
        <a:xfrm flipH="1">
          <a:off x="3290888" y="32489775"/>
          <a:ext cx="9525" cy="4000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71438</xdr:colOff>
      <xdr:row>223</xdr:row>
      <xdr:rowOff>95250</xdr:rowOff>
    </xdr:from>
    <xdr:to>
      <xdr:col>4</xdr:col>
      <xdr:colOff>80963</xdr:colOff>
      <xdr:row>226</xdr:row>
      <xdr:rowOff>19050</xdr:rowOff>
    </xdr:to>
    <xdr:cxnSp macro="">
      <xdr:nvCxnSpPr>
        <xdr:cNvPr id="59" name="直接箭头连接符 58">
          <a:extLst>
            <a:ext uri="{FF2B5EF4-FFF2-40B4-BE49-F238E27FC236}">
              <a16:creationId xmlns:a16="http://schemas.microsoft.com/office/drawing/2014/main" id="{AB2B4766-38CF-48FF-B038-5610BB2E8E9D}"/>
            </a:ext>
          </a:extLst>
        </xdr:cNvPr>
        <xdr:cNvCxnSpPr>
          <a:stCxn id="45" idx="2"/>
          <a:endCxn id="48" idx="0"/>
        </xdr:cNvCxnSpPr>
      </xdr:nvCxnSpPr>
      <xdr:spPr>
        <a:xfrm>
          <a:off x="3290888" y="33394650"/>
          <a:ext cx="9525" cy="46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600075</xdr:colOff>
      <xdr:row>227</xdr:row>
      <xdr:rowOff>19050</xdr:rowOff>
    </xdr:from>
    <xdr:to>
      <xdr:col>2</xdr:col>
      <xdr:colOff>381000</xdr:colOff>
      <xdr:row>229</xdr:row>
      <xdr:rowOff>161925</xdr:rowOff>
    </xdr:to>
    <xdr:sp macro="" textlink="">
      <xdr:nvSpPr>
        <xdr:cNvPr id="64" name="矩形 63">
          <a:extLst>
            <a:ext uri="{FF2B5EF4-FFF2-40B4-BE49-F238E27FC236}">
              <a16:creationId xmlns:a16="http://schemas.microsoft.com/office/drawing/2014/main" id="{AE249F43-A3F9-4ED0-89A5-7FAD62506F1F}"/>
            </a:ext>
          </a:extLst>
        </xdr:cNvPr>
        <xdr:cNvSpPr/>
      </xdr:nvSpPr>
      <xdr:spPr>
        <a:xfrm>
          <a:off x="600075" y="34042350"/>
          <a:ext cx="1152525" cy="504825"/>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提示达到限额</a:t>
          </a:r>
          <a:endParaRPr lang="en-US" altLang="zh-CN" sz="1100"/>
        </a:p>
      </xdr:txBody>
    </xdr:sp>
    <xdr:clientData/>
  </xdr:twoCellAnchor>
  <xdr:twoCellAnchor>
    <xdr:from>
      <xdr:col>2</xdr:col>
      <xdr:colOff>381000</xdr:colOff>
      <xdr:row>228</xdr:row>
      <xdr:rowOff>90488</xdr:rowOff>
    </xdr:from>
    <xdr:to>
      <xdr:col>3</xdr:col>
      <xdr:colOff>19050</xdr:colOff>
      <xdr:row>228</xdr:row>
      <xdr:rowOff>95250</xdr:rowOff>
    </xdr:to>
    <xdr:cxnSp macro="">
      <xdr:nvCxnSpPr>
        <xdr:cNvPr id="66" name="直接箭头连接符 65">
          <a:extLst>
            <a:ext uri="{FF2B5EF4-FFF2-40B4-BE49-F238E27FC236}">
              <a16:creationId xmlns:a16="http://schemas.microsoft.com/office/drawing/2014/main" id="{435D385A-417A-4A1E-A0AE-52A175AFD702}"/>
            </a:ext>
          </a:extLst>
        </xdr:cNvPr>
        <xdr:cNvCxnSpPr>
          <a:stCxn id="48" idx="1"/>
          <a:endCxn id="64" idx="3"/>
        </xdr:cNvCxnSpPr>
      </xdr:nvCxnSpPr>
      <xdr:spPr>
        <a:xfrm flipH="1" flipV="1">
          <a:off x="1752600" y="34294763"/>
          <a:ext cx="733425" cy="476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628650</xdr:colOff>
      <xdr:row>226</xdr:row>
      <xdr:rowOff>104774</xdr:rowOff>
    </xdr:from>
    <xdr:to>
      <xdr:col>2</xdr:col>
      <xdr:colOff>847725</xdr:colOff>
      <xdr:row>227</xdr:row>
      <xdr:rowOff>171450</xdr:rowOff>
    </xdr:to>
    <xdr:sp macro="" textlink="">
      <xdr:nvSpPr>
        <xdr:cNvPr id="71" name="文本框 70">
          <a:extLst>
            <a:ext uri="{FF2B5EF4-FFF2-40B4-BE49-F238E27FC236}">
              <a16:creationId xmlns:a16="http://schemas.microsoft.com/office/drawing/2014/main" id="{A969E8B1-4344-4E46-A0C2-7BC9CA81ADB3}"/>
            </a:ext>
          </a:extLst>
        </xdr:cNvPr>
        <xdr:cNvSpPr txBox="1"/>
      </xdr:nvSpPr>
      <xdr:spPr>
        <a:xfrm>
          <a:off x="2000250" y="33947099"/>
          <a:ext cx="219075" cy="2476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100"/>
            <a:t>Y</a:t>
          </a:r>
          <a:endParaRPr lang="zh-CN" altLang="en-US" sz="1100"/>
        </a:p>
      </xdr:txBody>
    </xdr:sp>
    <xdr:clientData/>
  </xdr:twoCellAnchor>
  <xdr:twoCellAnchor>
    <xdr:from>
      <xdr:col>1</xdr:col>
      <xdr:colOff>490539</xdr:colOff>
      <xdr:row>229</xdr:row>
      <xdr:rowOff>161924</xdr:rowOff>
    </xdr:from>
    <xdr:to>
      <xdr:col>3</xdr:col>
      <xdr:colOff>85726</xdr:colOff>
      <xdr:row>236</xdr:row>
      <xdr:rowOff>100012</xdr:rowOff>
    </xdr:to>
    <xdr:cxnSp macro="">
      <xdr:nvCxnSpPr>
        <xdr:cNvPr id="75" name="连接符: 肘形 74">
          <a:extLst>
            <a:ext uri="{FF2B5EF4-FFF2-40B4-BE49-F238E27FC236}">
              <a16:creationId xmlns:a16="http://schemas.microsoft.com/office/drawing/2014/main" id="{F33A6F90-1459-4A27-93E9-EE07F730EA6F}"/>
            </a:ext>
          </a:extLst>
        </xdr:cNvPr>
        <xdr:cNvCxnSpPr>
          <a:stCxn id="64" idx="2"/>
          <a:endCxn id="46" idx="1"/>
        </xdr:cNvCxnSpPr>
      </xdr:nvCxnSpPr>
      <xdr:spPr>
        <a:xfrm rot="16200000" flipH="1">
          <a:off x="1262063" y="34461450"/>
          <a:ext cx="1204913" cy="1376362"/>
        </a:xfrm>
        <a:prstGeom prst="bentConnector2">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71438</xdr:colOff>
      <xdr:row>230</xdr:row>
      <xdr:rowOff>171449</xdr:rowOff>
    </xdr:from>
    <xdr:to>
      <xdr:col>4</xdr:col>
      <xdr:colOff>80963</xdr:colOff>
      <xdr:row>235</xdr:row>
      <xdr:rowOff>28575</xdr:rowOff>
    </xdr:to>
    <xdr:cxnSp macro="">
      <xdr:nvCxnSpPr>
        <xdr:cNvPr id="78" name="直接箭头连接符 77">
          <a:extLst>
            <a:ext uri="{FF2B5EF4-FFF2-40B4-BE49-F238E27FC236}">
              <a16:creationId xmlns:a16="http://schemas.microsoft.com/office/drawing/2014/main" id="{1530C621-3FD7-4F69-BBD5-563FBBD52920}"/>
            </a:ext>
          </a:extLst>
        </xdr:cNvPr>
        <xdr:cNvCxnSpPr>
          <a:stCxn id="48" idx="2"/>
          <a:endCxn id="46" idx="0"/>
        </xdr:cNvCxnSpPr>
      </xdr:nvCxnSpPr>
      <xdr:spPr>
        <a:xfrm flipH="1">
          <a:off x="3290888" y="34737674"/>
          <a:ext cx="9525" cy="76200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438149</xdr:colOff>
      <xdr:row>232</xdr:row>
      <xdr:rowOff>171449</xdr:rowOff>
    </xdr:from>
    <xdr:to>
      <xdr:col>3</xdr:col>
      <xdr:colOff>714374</xdr:colOff>
      <xdr:row>234</xdr:row>
      <xdr:rowOff>76200</xdr:rowOff>
    </xdr:to>
    <xdr:sp macro="" textlink="">
      <xdr:nvSpPr>
        <xdr:cNvPr id="83" name="文本框 82">
          <a:extLst>
            <a:ext uri="{FF2B5EF4-FFF2-40B4-BE49-F238E27FC236}">
              <a16:creationId xmlns:a16="http://schemas.microsoft.com/office/drawing/2014/main" id="{CD0939CA-5424-40A4-B224-8234914846FB}"/>
            </a:ext>
          </a:extLst>
        </xdr:cNvPr>
        <xdr:cNvSpPr txBox="1"/>
      </xdr:nvSpPr>
      <xdr:spPr>
        <a:xfrm>
          <a:off x="2905124" y="35099624"/>
          <a:ext cx="276225" cy="2667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100"/>
            <a:t>N</a:t>
          </a:r>
          <a:endParaRPr lang="zh-CN" altLang="en-US" sz="1100"/>
        </a:p>
      </xdr:txBody>
    </xdr:sp>
    <xdr:clientData/>
  </xdr:twoCellAnchor>
  <xdr:twoCellAnchor>
    <xdr:from>
      <xdr:col>3</xdr:col>
      <xdr:colOff>85725</xdr:colOff>
      <xdr:row>240</xdr:row>
      <xdr:rowOff>95250</xdr:rowOff>
    </xdr:from>
    <xdr:to>
      <xdr:col>5</xdr:col>
      <xdr:colOff>123825</xdr:colOff>
      <xdr:row>243</xdr:row>
      <xdr:rowOff>57150</xdr:rowOff>
    </xdr:to>
    <xdr:sp macro="" textlink="">
      <xdr:nvSpPr>
        <xdr:cNvPr id="86" name="矩形 85">
          <a:extLst>
            <a:ext uri="{FF2B5EF4-FFF2-40B4-BE49-F238E27FC236}">
              <a16:creationId xmlns:a16="http://schemas.microsoft.com/office/drawing/2014/main" id="{329C8766-8679-485C-BD93-48BA5D454562}"/>
            </a:ext>
          </a:extLst>
        </xdr:cNvPr>
        <xdr:cNvSpPr/>
      </xdr:nvSpPr>
      <xdr:spPr>
        <a:xfrm>
          <a:off x="2552700" y="36471225"/>
          <a:ext cx="1476375" cy="504825"/>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转盘报奖</a:t>
          </a:r>
          <a:endParaRPr lang="en-US" altLang="zh-CN" sz="1100"/>
        </a:p>
        <a:p>
          <a:pPr algn="ctr"/>
          <a:r>
            <a:rPr lang="en-US" altLang="zh-CN" sz="1100"/>
            <a:t>10S</a:t>
          </a:r>
        </a:p>
      </xdr:txBody>
    </xdr:sp>
    <xdr:clientData/>
  </xdr:twoCellAnchor>
  <xdr:twoCellAnchor>
    <xdr:from>
      <xdr:col>3</xdr:col>
      <xdr:colOff>85725</xdr:colOff>
      <xdr:row>246</xdr:row>
      <xdr:rowOff>19050</xdr:rowOff>
    </xdr:from>
    <xdr:to>
      <xdr:col>5</xdr:col>
      <xdr:colOff>123825</xdr:colOff>
      <xdr:row>248</xdr:row>
      <xdr:rowOff>161925</xdr:rowOff>
    </xdr:to>
    <xdr:sp macro="" textlink="">
      <xdr:nvSpPr>
        <xdr:cNvPr id="87" name="矩形 86">
          <a:extLst>
            <a:ext uri="{FF2B5EF4-FFF2-40B4-BE49-F238E27FC236}">
              <a16:creationId xmlns:a16="http://schemas.microsoft.com/office/drawing/2014/main" id="{FDEEC028-8AB4-4F65-9CB2-DF4AB536D6A5}"/>
            </a:ext>
          </a:extLst>
        </xdr:cNvPr>
        <xdr:cNvSpPr/>
      </xdr:nvSpPr>
      <xdr:spPr>
        <a:xfrm>
          <a:off x="2552700" y="37480875"/>
          <a:ext cx="1476375" cy="504825"/>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结算飞币</a:t>
          </a:r>
          <a:endParaRPr lang="en-US" altLang="zh-CN" sz="1100"/>
        </a:p>
        <a:p>
          <a:pPr algn="ctr"/>
          <a:r>
            <a:rPr lang="en-US" altLang="zh-CN" sz="1100"/>
            <a:t>6S</a:t>
          </a:r>
        </a:p>
      </xdr:txBody>
    </xdr:sp>
    <xdr:clientData/>
  </xdr:twoCellAnchor>
  <xdr:twoCellAnchor>
    <xdr:from>
      <xdr:col>4</xdr:col>
      <xdr:colOff>71438</xdr:colOff>
      <xdr:row>237</xdr:row>
      <xdr:rowOff>171450</xdr:rowOff>
    </xdr:from>
    <xdr:to>
      <xdr:col>4</xdr:col>
      <xdr:colOff>71438</xdr:colOff>
      <xdr:row>240</xdr:row>
      <xdr:rowOff>95250</xdr:rowOff>
    </xdr:to>
    <xdr:cxnSp macro="">
      <xdr:nvCxnSpPr>
        <xdr:cNvPr id="89" name="直接箭头连接符 88">
          <a:extLst>
            <a:ext uri="{FF2B5EF4-FFF2-40B4-BE49-F238E27FC236}">
              <a16:creationId xmlns:a16="http://schemas.microsoft.com/office/drawing/2014/main" id="{D9D245F2-FD45-4D3F-8E5A-B05F28E0F850}"/>
            </a:ext>
          </a:extLst>
        </xdr:cNvPr>
        <xdr:cNvCxnSpPr>
          <a:stCxn id="46" idx="2"/>
          <a:endCxn id="86" idx="0"/>
        </xdr:cNvCxnSpPr>
      </xdr:nvCxnSpPr>
      <xdr:spPr>
        <a:xfrm>
          <a:off x="3290888" y="36004500"/>
          <a:ext cx="0" cy="4667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71438</xdr:colOff>
      <xdr:row>243</xdr:row>
      <xdr:rowOff>57150</xdr:rowOff>
    </xdr:from>
    <xdr:to>
      <xdr:col>4</xdr:col>
      <xdr:colOff>71438</xdr:colOff>
      <xdr:row>246</xdr:row>
      <xdr:rowOff>19050</xdr:rowOff>
    </xdr:to>
    <xdr:cxnSp macro="">
      <xdr:nvCxnSpPr>
        <xdr:cNvPr id="93" name="直接箭头连接符 92">
          <a:extLst>
            <a:ext uri="{FF2B5EF4-FFF2-40B4-BE49-F238E27FC236}">
              <a16:creationId xmlns:a16="http://schemas.microsoft.com/office/drawing/2014/main" id="{D4C97601-29BD-4DA9-BAB7-0F32976ED135}"/>
            </a:ext>
          </a:extLst>
        </xdr:cNvPr>
        <xdr:cNvCxnSpPr>
          <a:stCxn id="86" idx="2"/>
          <a:endCxn id="87" idx="0"/>
        </xdr:cNvCxnSpPr>
      </xdr:nvCxnSpPr>
      <xdr:spPr>
        <a:xfrm>
          <a:off x="3290888" y="36976050"/>
          <a:ext cx="0" cy="5048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466725</xdr:colOff>
      <xdr:row>240</xdr:row>
      <xdr:rowOff>47625</xdr:rowOff>
    </xdr:from>
    <xdr:to>
      <xdr:col>8</xdr:col>
      <xdr:colOff>571500</xdr:colOff>
      <xdr:row>243</xdr:row>
      <xdr:rowOff>9525</xdr:rowOff>
    </xdr:to>
    <xdr:sp macro="" textlink="">
      <xdr:nvSpPr>
        <xdr:cNvPr id="95" name="流程图: 决策 94">
          <a:extLst>
            <a:ext uri="{FF2B5EF4-FFF2-40B4-BE49-F238E27FC236}">
              <a16:creationId xmlns:a16="http://schemas.microsoft.com/office/drawing/2014/main" id="{7A667159-7744-494A-B75C-C597A91B5615}"/>
            </a:ext>
          </a:extLst>
        </xdr:cNvPr>
        <xdr:cNvSpPr/>
      </xdr:nvSpPr>
      <xdr:spPr>
        <a:xfrm>
          <a:off x="5057775" y="36423600"/>
          <a:ext cx="1476375" cy="504825"/>
        </a:xfrm>
        <a:prstGeom prst="flowChartDecision">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满</a:t>
          </a:r>
          <a:r>
            <a:rPr lang="en-US" altLang="zh-CN" sz="1100"/>
            <a:t>100</a:t>
          </a:r>
          <a:r>
            <a:rPr lang="zh-CN" altLang="en-US" sz="1100"/>
            <a:t>局？</a:t>
          </a:r>
          <a:endParaRPr lang="en-US" altLang="zh-CN" sz="1100"/>
        </a:p>
      </xdr:txBody>
    </xdr:sp>
    <xdr:clientData/>
  </xdr:twoCellAnchor>
  <xdr:twoCellAnchor>
    <xdr:from>
      <xdr:col>6</xdr:col>
      <xdr:colOff>466725</xdr:colOff>
      <xdr:row>233</xdr:row>
      <xdr:rowOff>152400</xdr:rowOff>
    </xdr:from>
    <xdr:to>
      <xdr:col>8</xdr:col>
      <xdr:colOff>571500</xdr:colOff>
      <xdr:row>236</xdr:row>
      <xdr:rowOff>114300</xdr:rowOff>
    </xdr:to>
    <xdr:sp macro="" textlink="">
      <xdr:nvSpPr>
        <xdr:cNvPr id="96" name="矩形 95">
          <a:extLst>
            <a:ext uri="{FF2B5EF4-FFF2-40B4-BE49-F238E27FC236}">
              <a16:creationId xmlns:a16="http://schemas.microsoft.com/office/drawing/2014/main" id="{E1EFF9E4-F36A-49EA-AF29-994C79DB49A4}"/>
            </a:ext>
          </a:extLst>
        </xdr:cNvPr>
        <xdr:cNvSpPr/>
      </xdr:nvSpPr>
      <xdr:spPr>
        <a:xfrm>
          <a:off x="5057775" y="35261550"/>
          <a:ext cx="1476375" cy="504825"/>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rtlCol="0" anchor="ctr"/>
        <a:lstStyle/>
        <a:p>
          <a:pPr algn="ctr"/>
          <a:r>
            <a:rPr lang="zh-CN" altLang="en-US" sz="1100"/>
            <a:t>局数及趋势图初始化</a:t>
          </a:r>
          <a:endParaRPr lang="en-US" altLang="zh-CN" sz="1100"/>
        </a:p>
      </xdr:txBody>
    </xdr:sp>
    <xdr:clientData/>
  </xdr:twoCellAnchor>
  <xdr:twoCellAnchor>
    <xdr:from>
      <xdr:col>5</xdr:col>
      <xdr:colOff>123825</xdr:colOff>
      <xdr:row>243</xdr:row>
      <xdr:rowOff>9525</xdr:rowOff>
    </xdr:from>
    <xdr:to>
      <xdr:col>7</xdr:col>
      <xdr:colOff>519113</xdr:colOff>
      <xdr:row>247</xdr:row>
      <xdr:rowOff>90488</xdr:rowOff>
    </xdr:to>
    <xdr:cxnSp macro="">
      <xdr:nvCxnSpPr>
        <xdr:cNvPr id="98" name="连接符: 肘形 97">
          <a:extLst>
            <a:ext uri="{FF2B5EF4-FFF2-40B4-BE49-F238E27FC236}">
              <a16:creationId xmlns:a16="http://schemas.microsoft.com/office/drawing/2014/main" id="{42621D13-671B-492E-89A8-05E92C121EC0}"/>
            </a:ext>
          </a:extLst>
        </xdr:cNvPr>
        <xdr:cNvCxnSpPr>
          <a:stCxn id="87" idx="3"/>
        </xdr:cNvCxnSpPr>
      </xdr:nvCxnSpPr>
      <xdr:spPr>
        <a:xfrm flipV="1">
          <a:off x="4029075" y="36928425"/>
          <a:ext cx="1766888" cy="804863"/>
        </a:xfrm>
        <a:prstGeom prst="bentConnector2">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519113</xdr:colOff>
      <xdr:row>236</xdr:row>
      <xdr:rowOff>114300</xdr:rowOff>
    </xdr:from>
    <xdr:to>
      <xdr:col>7</xdr:col>
      <xdr:colOff>519113</xdr:colOff>
      <xdr:row>240</xdr:row>
      <xdr:rowOff>47625</xdr:rowOff>
    </xdr:to>
    <xdr:cxnSp macro="">
      <xdr:nvCxnSpPr>
        <xdr:cNvPr id="100" name="直接箭头连接符 99">
          <a:extLst>
            <a:ext uri="{FF2B5EF4-FFF2-40B4-BE49-F238E27FC236}">
              <a16:creationId xmlns:a16="http://schemas.microsoft.com/office/drawing/2014/main" id="{53A5BA59-5484-44C6-84FB-26FFFE70D2A5}"/>
            </a:ext>
          </a:extLst>
        </xdr:cNvPr>
        <xdr:cNvCxnSpPr>
          <a:endCxn id="96" idx="2"/>
        </xdr:cNvCxnSpPr>
      </xdr:nvCxnSpPr>
      <xdr:spPr>
        <a:xfrm flipV="1">
          <a:off x="5795963" y="35766375"/>
          <a:ext cx="0" cy="65722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133351</xdr:colOff>
      <xdr:row>212</xdr:row>
      <xdr:rowOff>157164</xdr:rowOff>
    </xdr:from>
    <xdr:to>
      <xdr:col>6</xdr:col>
      <xdr:colOff>466726</xdr:colOff>
      <xdr:row>241</xdr:row>
      <xdr:rowOff>119064</xdr:rowOff>
    </xdr:to>
    <xdr:cxnSp macro="">
      <xdr:nvCxnSpPr>
        <xdr:cNvPr id="103" name="连接符: 肘形 102">
          <a:extLst>
            <a:ext uri="{FF2B5EF4-FFF2-40B4-BE49-F238E27FC236}">
              <a16:creationId xmlns:a16="http://schemas.microsoft.com/office/drawing/2014/main" id="{A9FBF8AB-D7B5-4625-BAED-3DD02ABFE706}"/>
            </a:ext>
          </a:extLst>
        </xdr:cNvPr>
        <xdr:cNvCxnSpPr>
          <a:endCxn id="43" idx="3"/>
        </xdr:cNvCxnSpPr>
      </xdr:nvCxnSpPr>
      <xdr:spPr>
        <a:xfrm rot="10800000">
          <a:off x="4038601" y="31465839"/>
          <a:ext cx="1019175" cy="5210175"/>
        </a:xfrm>
        <a:prstGeom prst="bent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133350</xdr:colOff>
      <xdr:row>212</xdr:row>
      <xdr:rowOff>157163</xdr:rowOff>
    </xdr:from>
    <xdr:to>
      <xdr:col>7</xdr:col>
      <xdr:colOff>519113</xdr:colOff>
      <xdr:row>233</xdr:row>
      <xdr:rowOff>152400</xdr:rowOff>
    </xdr:to>
    <xdr:cxnSp macro="">
      <xdr:nvCxnSpPr>
        <xdr:cNvPr id="105" name="连接符: 肘形 104">
          <a:extLst>
            <a:ext uri="{FF2B5EF4-FFF2-40B4-BE49-F238E27FC236}">
              <a16:creationId xmlns:a16="http://schemas.microsoft.com/office/drawing/2014/main" id="{ED565175-33C8-4A76-BB63-74DE5C5E181E}"/>
            </a:ext>
          </a:extLst>
        </xdr:cNvPr>
        <xdr:cNvCxnSpPr>
          <a:stCxn id="96" idx="0"/>
          <a:endCxn id="43" idx="3"/>
        </xdr:cNvCxnSpPr>
      </xdr:nvCxnSpPr>
      <xdr:spPr>
        <a:xfrm rot="16200000" flipV="1">
          <a:off x="3019426" y="32485012"/>
          <a:ext cx="3795712" cy="1757363"/>
        </a:xfrm>
        <a:prstGeom prst="bentConnector2">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638175</xdr:colOff>
      <xdr:row>237</xdr:row>
      <xdr:rowOff>171449</xdr:rowOff>
    </xdr:from>
    <xdr:to>
      <xdr:col>8</xdr:col>
      <xdr:colOff>171450</xdr:colOff>
      <xdr:row>239</xdr:row>
      <xdr:rowOff>57150</xdr:rowOff>
    </xdr:to>
    <xdr:sp macro="" textlink="">
      <xdr:nvSpPr>
        <xdr:cNvPr id="107" name="文本框 106">
          <a:extLst>
            <a:ext uri="{FF2B5EF4-FFF2-40B4-BE49-F238E27FC236}">
              <a16:creationId xmlns:a16="http://schemas.microsoft.com/office/drawing/2014/main" id="{451F3D64-534C-4953-8CB1-C5CF73A2542D}"/>
            </a:ext>
          </a:extLst>
        </xdr:cNvPr>
        <xdr:cNvSpPr txBox="1"/>
      </xdr:nvSpPr>
      <xdr:spPr>
        <a:xfrm>
          <a:off x="5915025" y="36004499"/>
          <a:ext cx="219075" cy="24765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100"/>
            <a:t>Y</a:t>
          </a:r>
          <a:endParaRPr lang="zh-CN" altLang="en-US" sz="1100"/>
        </a:p>
      </xdr:txBody>
    </xdr:sp>
    <xdr:clientData/>
  </xdr:twoCellAnchor>
  <xdr:twoCellAnchor>
    <xdr:from>
      <xdr:col>6</xdr:col>
      <xdr:colOff>133349</xdr:colOff>
      <xdr:row>239</xdr:row>
      <xdr:rowOff>85724</xdr:rowOff>
    </xdr:from>
    <xdr:to>
      <xdr:col>6</xdr:col>
      <xdr:colOff>409574</xdr:colOff>
      <xdr:row>240</xdr:row>
      <xdr:rowOff>171450</xdr:rowOff>
    </xdr:to>
    <xdr:sp macro="" textlink="">
      <xdr:nvSpPr>
        <xdr:cNvPr id="108" name="文本框 107">
          <a:extLst>
            <a:ext uri="{FF2B5EF4-FFF2-40B4-BE49-F238E27FC236}">
              <a16:creationId xmlns:a16="http://schemas.microsoft.com/office/drawing/2014/main" id="{9967EA0E-A47C-4CFF-8AAC-7377D45D846C}"/>
            </a:ext>
          </a:extLst>
        </xdr:cNvPr>
        <xdr:cNvSpPr txBox="1"/>
      </xdr:nvSpPr>
      <xdr:spPr>
        <a:xfrm>
          <a:off x="4724399" y="36280724"/>
          <a:ext cx="276225" cy="266701"/>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altLang="zh-CN" sz="1100"/>
            <a:t>N</a:t>
          </a:r>
          <a:endParaRPr lang="zh-CN" altLang="en-US" sz="1100"/>
        </a:p>
      </xdr:txBody>
    </xdr:sp>
    <xdr:clientData/>
  </xdr:twoCellAnchor>
  <xdr:twoCellAnchor editAs="oneCell">
    <xdr:from>
      <xdr:col>1</xdr:col>
      <xdr:colOff>657225</xdr:colOff>
      <xdr:row>258</xdr:row>
      <xdr:rowOff>66675</xdr:rowOff>
    </xdr:from>
    <xdr:to>
      <xdr:col>8</xdr:col>
      <xdr:colOff>502285</xdr:colOff>
      <xdr:row>264</xdr:row>
      <xdr:rowOff>146050</xdr:rowOff>
    </xdr:to>
    <xdr:pic>
      <xdr:nvPicPr>
        <xdr:cNvPr id="110" name="图片 109">
          <a:extLst>
            <a:ext uri="{FF2B5EF4-FFF2-40B4-BE49-F238E27FC236}">
              <a16:creationId xmlns:a16="http://schemas.microsoft.com/office/drawing/2014/main" id="{46932153-8435-4640-AB42-9795AAA2232E}"/>
            </a:ext>
          </a:extLst>
        </xdr:cNvPr>
        <xdr:cNvPicPr/>
      </xdr:nvPicPr>
      <xdr:blipFill>
        <a:blip xmlns:r="http://schemas.openxmlformats.org/officeDocument/2006/relationships" r:embed="rId2"/>
        <a:stretch>
          <a:fillRect/>
        </a:stretch>
      </xdr:blipFill>
      <xdr:spPr>
        <a:xfrm>
          <a:off x="1343025" y="39700200"/>
          <a:ext cx="5274310" cy="1165225"/>
        </a:xfrm>
        <a:prstGeom prst="rect">
          <a:avLst/>
        </a:prstGeom>
      </xdr:spPr>
    </xdr:pic>
    <xdr:clientData/>
  </xdr:twoCellAnchor>
  <xdr:twoCellAnchor editAs="oneCell">
    <xdr:from>
      <xdr:col>1</xdr:col>
      <xdr:colOff>447675</xdr:colOff>
      <xdr:row>17</xdr:row>
      <xdr:rowOff>38601</xdr:rowOff>
    </xdr:from>
    <xdr:to>
      <xdr:col>12</xdr:col>
      <xdr:colOff>249376</xdr:colOff>
      <xdr:row>41</xdr:row>
      <xdr:rowOff>161925</xdr:rowOff>
    </xdr:to>
    <xdr:pic>
      <xdr:nvPicPr>
        <xdr:cNvPr id="2" name="图片 1">
          <a:extLst>
            <a:ext uri="{FF2B5EF4-FFF2-40B4-BE49-F238E27FC236}">
              <a16:creationId xmlns:a16="http://schemas.microsoft.com/office/drawing/2014/main" id="{2918BC50-5192-44AC-B88A-5D3A7DCEED3C}"/>
            </a:ext>
          </a:extLst>
        </xdr:cNvPr>
        <xdr:cNvPicPr>
          <a:picLocks noChangeAspect="1"/>
        </xdr:cNvPicPr>
      </xdr:nvPicPr>
      <xdr:blipFill>
        <a:blip xmlns:r="http://schemas.openxmlformats.org/officeDocument/2006/relationships" r:embed="rId3"/>
        <a:stretch>
          <a:fillRect/>
        </a:stretch>
      </xdr:blipFill>
      <xdr:spPr>
        <a:xfrm>
          <a:off x="1133475" y="3115176"/>
          <a:ext cx="7974151" cy="4466724"/>
        </a:xfrm>
        <a:prstGeom prst="rect">
          <a:avLst/>
        </a:prstGeom>
      </xdr:spPr>
    </xdr:pic>
    <xdr:clientData/>
  </xdr:twoCellAnchor>
  <xdr:twoCellAnchor editAs="oneCell">
    <xdr:from>
      <xdr:col>2</xdr:col>
      <xdr:colOff>1028700</xdr:colOff>
      <xdr:row>169</xdr:row>
      <xdr:rowOff>114300</xdr:rowOff>
    </xdr:from>
    <xdr:to>
      <xdr:col>9</xdr:col>
      <xdr:colOff>27400</xdr:colOff>
      <xdr:row>184</xdr:row>
      <xdr:rowOff>84985</xdr:rowOff>
    </xdr:to>
    <xdr:pic>
      <xdr:nvPicPr>
        <xdr:cNvPr id="11" name="图片 10">
          <a:extLst>
            <a:ext uri="{FF2B5EF4-FFF2-40B4-BE49-F238E27FC236}">
              <a16:creationId xmlns:a16="http://schemas.microsoft.com/office/drawing/2014/main" id="{FC4E8B0E-94A3-43E1-942A-D5F40F9B043B}"/>
            </a:ext>
          </a:extLst>
        </xdr:cNvPr>
        <xdr:cNvPicPr>
          <a:picLocks noChangeAspect="1"/>
        </xdr:cNvPicPr>
      </xdr:nvPicPr>
      <xdr:blipFill>
        <a:blip xmlns:r="http://schemas.openxmlformats.org/officeDocument/2006/relationships" r:embed="rId4"/>
        <a:stretch>
          <a:fillRect/>
        </a:stretch>
      </xdr:blipFill>
      <xdr:spPr>
        <a:xfrm>
          <a:off x="2400300" y="30699075"/>
          <a:ext cx="4427950" cy="2685310"/>
        </a:xfrm>
        <a:prstGeom prst="rect">
          <a:avLst/>
        </a:prstGeom>
      </xdr:spPr>
    </xdr:pic>
    <xdr:clientData/>
  </xdr:twoCellAnchor>
  <xdr:twoCellAnchor>
    <xdr:from>
      <xdr:col>5</xdr:col>
      <xdr:colOff>447675</xdr:colOff>
      <xdr:row>190</xdr:row>
      <xdr:rowOff>0</xdr:rowOff>
    </xdr:from>
    <xdr:to>
      <xdr:col>7</xdr:col>
      <xdr:colOff>266700</xdr:colOff>
      <xdr:row>197</xdr:row>
      <xdr:rowOff>9525</xdr:rowOff>
    </xdr:to>
    <xdr:sp macro="" textlink="">
      <xdr:nvSpPr>
        <xdr:cNvPr id="15" name="图文框 14">
          <a:extLst>
            <a:ext uri="{FF2B5EF4-FFF2-40B4-BE49-F238E27FC236}">
              <a16:creationId xmlns:a16="http://schemas.microsoft.com/office/drawing/2014/main" id="{C960BC93-2ABA-40B6-8824-16D00CAF8EA7}"/>
            </a:ext>
          </a:extLst>
        </xdr:cNvPr>
        <xdr:cNvSpPr/>
      </xdr:nvSpPr>
      <xdr:spPr>
        <a:xfrm>
          <a:off x="4505325" y="34385250"/>
          <a:ext cx="1190625" cy="1276350"/>
        </a:xfrm>
        <a:prstGeom prst="frame">
          <a:avLst>
            <a:gd name="adj1" fmla="val 25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solidFill>
              <a:schemeClr val="tx1"/>
            </a:solidFill>
          </a:endParaRPr>
        </a:p>
      </xdr:txBody>
    </xdr:sp>
    <xdr:clientData/>
  </xdr:twoCellAnchor>
  <xdr:twoCellAnchor>
    <xdr:from>
      <xdr:col>2</xdr:col>
      <xdr:colOff>857250</xdr:colOff>
      <xdr:row>190</xdr:row>
      <xdr:rowOff>0</xdr:rowOff>
    </xdr:from>
    <xdr:to>
      <xdr:col>4</xdr:col>
      <xdr:colOff>200025</xdr:colOff>
      <xdr:row>197</xdr:row>
      <xdr:rowOff>9525</xdr:rowOff>
    </xdr:to>
    <xdr:sp macro="" textlink="">
      <xdr:nvSpPr>
        <xdr:cNvPr id="57" name="图文框 56">
          <a:extLst>
            <a:ext uri="{FF2B5EF4-FFF2-40B4-BE49-F238E27FC236}">
              <a16:creationId xmlns:a16="http://schemas.microsoft.com/office/drawing/2014/main" id="{63FD7BDD-BC4E-4572-AFDB-2262F59E0B00}"/>
            </a:ext>
          </a:extLst>
        </xdr:cNvPr>
        <xdr:cNvSpPr/>
      </xdr:nvSpPr>
      <xdr:spPr>
        <a:xfrm>
          <a:off x="2228850" y="34385250"/>
          <a:ext cx="1190625" cy="1276350"/>
        </a:xfrm>
        <a:prstGeom prst="frame">
          <a:avLst>
            <a:gd name="adj1" fmla="val 255"/>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zh-CN" altLang="en-US" sz="1100">
            <a:solidFill>
              <a:schemeClr val="tx1"/>
            </a:solidFill>
          </a:endParaRPr>
        </a:p>
      </xdr:txBody>
    </xdr:sp>
    <xdr:clientData/>
  </xdr:twoCellAnchor>
  <xdr:twoCellAnchor editAs="oneCell">
    <xdr:from>
      <xdr:col>1</xdr:col>
      <xdr:colOff>628650</xdr:colOff>
      <xdr:row>294</xdr:row>
      <xdr:rowOff>49055</xdr:rowOff>
    </xdr:from>
    <xdr:to>
      <xdr:col>7</xdr:col>
      <xdr:colOff>113396</xdr:colOff>
      <xdr:row>310</xdr:row>
      <xdr:rowOff>27960</xdr:rowOff>
    </xdr:to>
    <xdr:pic>
      <xdr:nvPicPr>
        <xdr:cNvPr id="20" name="图片 19">
          <a:extLst>
            <a:ext uri="{FF2B5EF4-FFF2-40B4-BE49-F238E27FC236}">
              <a16:creationId xmlns:a16="http://schemas.microsoft.com/office/drawing/2014/main" id="{7735539B-7747-4C0C-AE6B-8A3435784BFE}"/>
            </a:ext>
          </a:extLst>
        </xdr:cNvPr>
        <xdr:cNvPicPr>
          <a:picLocks noChangeAspect="1"/>
        </xdr:cNvPicPr>
      </xdr:nvPicPr>
      <xdr:blipFill>
        <a:blip xmlns:r="http://schemas.openxmlformats.org/officeDocument/2006/relationships" r:embed="rId5"/>
        <a:stretch>
          <a:fillRect/>
        </a:stretch>
      </xdr:blipFill>
      <xdr:spPr>
        <a:xfrm>
          <a:off x="1314450" y="53798630"/>
          <a:ext cx="4228196" cy="2874505"/>
        </a:xfrm>
        <a:prstGeom prst="rect">
          <a:avLst/>
        </a:prstGeom>
      </xdr:spPr>
    </xdr:pic>
    <xdr:clientData/>
  </xdr:twoCellAnchor>
  <xdr:twoCellAnchor editAs="oneCell">
    <xdr:from>
      <xdr:col>1</xdr:col>
      <xdr:colOff>616641</xdr:colOff>
      <xdr:row>313</xdr:row>
      <xdr:rowOff>38099</xdr:rowOff>
    </xdr:from>
    <xdr:to>
      <xdr:col>7</xdr:col>
      <xdr:colOff>185831</xdr:colOff>
      <xdr:row>328</xdr:row>
      <xdr:rowOff>133350</xdr:rowOff>
    </xdr:to>
    <xdr:pic>
      <xdr:nvPicPr>
        <xdr:cNvPr id="21" name="图片 20">
          <a:extLst>
            <a:ext uri="{FF2B5EF4-FFF2-40B4-BE49-F238E27FC236}">
              <a16:creationId xmlns:a16="http://schemas.microsoft.com/office/drawing/2014/main" id="{E656E170-1140-4F84-B38B-A6AD8F3FA7A7}"/>
            </a:ext>
          </a:extLst>
        </xdr:cNvPr>
        <xdr:cNvPicPr>
          <a:picLocks noChangeAspect="1"/>
        </xdr:cNvPicPr>
      </xdr:nvPicPr>
      <xdr:blipFill>
        <a:blip xmlns:r="http://schemas.openxmlformats.org/officeDocument/2006/relationships" r:embed="rId6"/>
        <a:stretch>
          <a:fillRect/>
        </a:stretch>
      </xdr:blipFill>
      <xdr:spPr>
        <a:xfrm>
          <a:off x="1302441" y="57226199"/>
          <a:ext cx="4312640" cy="2809876"/>
        </a:xfrm>
        <a:prstGeom prst="rect">
          <a:avLst/>
        </a:prstGeom>
      </xdr:spPr>
    </xdr:pic>
    <xdr:clientData/>
  </xdr:twoCellAnchor>
  <xdr:twoCellAnchor editAs="oneCell">
    <xdr:from>
      <xdr:col>1</xdr:col>
      <xdr:colOff>657225</xdr:colOff>
      <xdr:row>331</xdr:row>
      <xdr:rowOff>54299</xdr:rowOff>
    </xdr:from>
    <xdr:to>
      <xdr:col>7</xdr:col>
      <xdr:colOff>665923</xdr:colOff>
      <xdr:row>348</xdr:row>
      <xdr:rowOff>170894</xdr:rowOff>
    </xdr:to>
    <xdr:pic>
      <xdr:nvPicPr>
        <xdr:cNvPr id="26" name="图片 25">
          <a:extLst>
            <a:ext uri="{FF2B5EF4-FFF2-40B4-BE49-F238E27FC236}">
              <a16:creationId xmlns:a16="http://schemas.microsoft.com/office/drawing/2014/main" id="{250223F9-C3B3-4B38-90EC-A51A2766A450}"/>
            </a:ext>
          </a:extLst>
        </xdr:cNvPr>
        <xdr:cNvPicPr>
          <a:picLocks noChangeAspect="1"/>
        </xdr:cNvPicPr>
      </xdr:nvPicPr>
      <xdr:blipFill>
        <a:blip xmlns:r="http://schemas.openxmlformats.org/officeDocument/2006/relationships" r:embed="rId7"/>
        <a:stretch>
          <a:fillRect/>
        </a:stretch>
      </xdr:blipFill>
      <xdr:spPr>
        <a:xfrm>
          <a:off x="1343025" y="60499949"/>
          <a:ext cx="4752148" cy="3193170"/>
        </a:xfrm>
        <a:prstGeom prst="rect">
          <a:avLst/>
        </a:prstGeom>
      </xdr:spPr>
    </xdr:pic>
    <xdr:clientData/>
  </xdr:twoCellAnchor>
  <xdr:twoCellAnchor editAs="oneCell">
    <xdr:from>
      <xdr:col>1</xdr:col>
      <xdr:colOff>466725</xdr:colOff>
      <xdr:row>351</xdr:row>
      <xdr:rowOff>37372</xdr:rowOff>
    </xdr:from>
    <xdr:to>
      <xdr:col>9</xdr:col>
      <xdr:colOff>360361</xdr:colOff>
      <xdr:row>369</xdr:row>
      <xdr:rowOff>141986</xdr:rowOff>
    </xdr:to>
    <xdr:pic>
      <xdr:nvPicPr>
        <xdr:cNvPr id="55" name="图片 54">
          <a:extLst>
            <a:ext uri="{FF2B5EF4-FFF2-40B4-BE49-F238E27FC236}">
              <a16:creationId xmlns:a16="http://schemas.microsoft.com/office/drawing/2014/main" id="{6FE27706-3FA8-4AE1-AC4C-907F5FA90C22}"/>
            </a:ext>
          </a:extLst>
        </xdr:cNvPr>
        <xdr:cNvPicPr>
          <a:picLocks noChangeAspect="1"/>
        </xdr:cNvPicPr>
      </xdr:nvPicPr>
      <xdr:blipFill>
        <a:blip xmlns:r="http://schemas.openxmlformats.org/officeDocument/2006/relationships" r:embed="rId8"/>
        <a:stretch>
          <a:fillRect/>
        </a:stretch>
      </xdr:blipFill>
      <xdr:spPr>
        <a:xfrm>
          <a:off x="1152525" y="64102522"/>
          <a:ext cx="6008686" cy="336216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0</xdr:colOff>
      <xdr:row>1</xdr:row>
      <xdr:rowOff>19050</xdr:rowOff>
    </xdr:from>
    <xdr:to>
      <xdr:col>3</xdr:col>
      <xdr:colOff>4724400</xdr:colOff>
      <xdr:row>13</xdr:row>
      <xdr:rowOff>141866</xdr:rowOff>
    </xdr:to>
    <xdr:pic>
      <xdr:nvPicPr>
        <xdr:cNvPr id="4" name="图片 3">
          <a:extLst>
            <a:ext uri="{FF2B5EF4-FFF2-40B4-BE49-F238E27FC236}">
              <a16:creationId xmlns:a16="http://schemas.microsoft.com/office/drawing/2014/main" id="{67690035-A718-4B50-9339-FF069FF3936E}"/>
            </a:ext>
          </a:extLst>
        </xdr:cNvPr>
        <xdr:cNvPicPr>
          <a:picLocks noChangeAspect="1"/>
        </xdr:cNvPicPr>
      </xdr:nvPicPr>
      <xdr:blipFill>
        <a:blip xmlns:r="http://schemas.openxmlformats.org/officeDocument/2006/relationships" r:embed="rId1"/>
        <a:stretch>
          <a:fillRect/>
        </a:stretch>
      </xdr:blipFill>
      <xdr:spPr>
        <a:xfrm>
          <a:off x="685800" y="200025"/>
          <a:ext cx="6467475" cy="2294516"/>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625D4CB-20D1-49F0-97E7-AA7C80703379}">
  <dimension ref="B1:F6"/>
  <sheetViews>
    <sheetView workbookViewId="0">
      <selection activeCell="E16" sqref="E16"/>
    </sheetView>
  </sheetViews>
  <sheetFormatPr defaultRowHeight="14.25"/>
  <cols>
    <col min="1" max="1" width="9" style="1"/>
    <col min="2" max="2" width="10.625" style="1" bestFit="1" customWidth="1"/>
    <col min="3" max="16384" width="9" style="1"/>
  </cols>
  <sheetData>
    <row r="1" spans="2:6">
      <c r="B1" s="42" t="s">
        <v>18</v>
      </c>
      <c r="C1" s="42"/>
      <c r="D1" s="42"/>
      <c r="E1" s="42"/>
      <c r="F1" s="42"/>
    </row>
    <row r="2" spans="2:6">
      <c r="B2" s="42"/>
      <c r="C2" s="42"/>
      <c r="D2" s="42"/>
      <c r="E2" s="42"/>
      <c r="F2" s="42"/>
    </row>
    <row r="3" spans="2:6">
      <c r="B3" s="42"/>
      <c r="C3" s="42"/>
      <c r="D3" s="42"/>
      <c r="E3" s="42"/>
      <c r="F3" s="42"/>
    </row>
    <row r="4" spans="2:6">
      <c r="B4" s="42"/>
      <c r="C4" s="42"/>
      <c r="D4" s="42"/>
      <c r="E4" s="42"/>
      <c r="F4" s="42"/>
    </row>
    <row r="5" spans="2:6">
      <c r="B5" s="4" t="s">
        <v>19</v>
      </c>
      <c r="C5" s="42" t="s">
        <v>20</v>
      </c>
      <c r="D5" s="42"/>
      <c r="E5" s="4" t="s">
        <v>21</v>
      </c>
      <c r="F5" s="4" t="s">
        <v>22</v>
      </c>
    </row>
    <row r="6" spans="2:6">
      <c r="B6" s="4" t="s">
        <v>210</v>
      </c>
      <c r="C6" s="43" t="s">
        <v>33</v>
      </c>
      <c r="D6" s="44"/>
      <c r="E6" s="4" t="s">
        <v>23</v>
      </c>
      <c r="F6" s="4" t="s">
        <v>24</v>
      </c>
    </row>
  </sheetData>
  <mergeCells count="3">
    <mergeCell ref="B1:F4"/>
    <mergeCell ref="C5:D5"/>
    <mergeCell ref="C6:D6"/>
  </mergeCells>
  <phoneticPr fontId="1" type="noConversion"/>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FD9F73-8D2B-4D62-A822-F2DCACE84608}">
  <dimension ref="A1:O351"/>
  <sheetViews>
    <sheetView topLeftCell="A340" zoomScaleNormal="100" workbookViewId="0">
      <selection activeCell="Q44" sqref="Q44"/>
    </sheetView>
  </sheetViews>
  <sheetFormatPr defaultRowHeight="14.25"/>
  <cols>
    <col min="1" max="2" width="9" style="1"/>
    <col min="3" max="3" width="14.375" style="1" customWidth="1"/>
    <col min="4" max="4" width="9.875" style="1" bestFit="1" customWidth="1"/>
    <col min="5" max="5" width="11" style="1" bestFit="1" customWidth="1"/>
    <col min="6" max="16384" width="9" style="1"/>
  </cols>
  <sheetData>
    <row r="1" spans="1:15">
      <c r="A1" s="6" t="s">
        <v>25</v>
      </c>
      <c r="B1" s="1" t="s">
        <v>26</v>
      </c>
    </row>
    <row r="2" spans="1:15">
      <c r="A2" s="1">
        <v>1</v>
      </c>
      <c r="B2" s="1" t="s">
        <v>27</v>
      </c>
    </row>
    <row r="3" spans="1:15">
      <c r="B3" s="6" t="s">
        <v>28</v>
      </c>
      <c r="C3" s="1" t="s">
        <v>213</v>
      </c>
    </row>
    <row r="4" spans="1:15">
      <c r="B4" s="6" t="s">
        <v>28</v>
      </c>
      <c r="C4" s="1" t="s">
        <v>47</v>
      </c>
    </row>
    <row r="6" spans="1:15">
      <c r="A6" s="1">
        <v>2</v>
      </c>
      <c r="B6" s="1" t="s">
        <v>29</v>
      </c>
    </row>
    <row r="7" spans="1:15">
      <c r="B7" s="6" t="s">
        <v>28</v>
      </c>
      <c r="C7" s="1" t="s">
        <v>48</v>
      </c>
    </row>
    <row r="8" spans="1:15">
      <c r="B8" s="6" t="s">
        <v>28</v>
      </c>
      <c r="C8" s="1" t="s">
        <v>30</v>
      </c>
    </row>
    <row r="10" spans="1:15">
      <c r="A10" s="6" t="s">
        <v>31</v>
      </c>
      <c r="B10" s="1" t="s">
        <v>32</v>
      </c>
    </row>
    <row r="11" spans="1:15">
      <c r="A11" s="1">
        <v>1</v>
      </c>
      <c r="B11" s="1" t="s">
        <v>33</v>
      </c>
    </row>
    <row r="12" spans="1:15">
      <c r="B12" s="6" t="s">
        <v>28</v>
      </c>
      <c r="C12" s="1" t="s">
        <v>36</v>
      </c>
    </row>
    <row r="13" spans="1:15">
      <c r="B13" s="6" t="s">
        <v>28</v>
      </c>
      <c r="C13" s="1" t="s">
        <v>37</v>
      </c>
    </row>
    <row r="14" spans="1:15">
      <c r="B14" s="6" t="s">
        <v>28</v>
      </c>
      <c r="C14" s="1" t="s">
        <v>34</v>
      </c>
    </row>
    <row r="15" spans="1:15">
      <c r="B15" s="6" t="s">
        <v>28</v>
      </c>
      <c r="C15" s="1" t="s">
        <v>53</v>
      </c>
    </row>
    <row r="16" spans="1:15">
      <c r="B16" s="6"/>
      <c r="O16" s="9"/>
    </row>
    <row r="17" spans="1:2">
      <c r="A17" s="1">
        <v>2</v>
      </c>
      <c r="B17" s="1" t="s">
        <v>35</v>
      </c>
    </row>
    <row r="43" spans="2:3">
      <c r="B43" s="6" t="s">
        <v>28</v>
      </c>
      <c r="C43" s="1" t="s">
        <v>49</v>
      </c>
    </row>
    <row r="44" spans="2:3">
      <c r="B44" s="6" t="s">
        <v>28</v>
      </c>
      <c r="C44" s="1" t="s">
        <v>50</v>
      </c>
    </row>
    <row r="45" spans="2:3">
      <c r="B45" s="6" t="s">
        <v>28</v>
      </c>
      <c r="C45" s="1" t="s">
        <v>39</v>
      </c>
    </row>
    <row r="46" spans="2:3">
      <c r="B46" s="6" t="s">
        <v>28</v>
      </c>
      <c r="C46" s="1" t="s">
        <v>38</v>
      </c>
    </row>
    <row r="47" spans="2:3">
      <c r="B47" s="6" t="s">
        <v>28</v>
      </c>
      <c r="C47" s="1" t="s">
        <v>40</v>
      </c>
    </row>
    <row r="48" spans="2:3">
      <c r="B48" s="6" t="s">
        <v>28</v>
      </c>
      <c r="C48" s="1" t="s">
        <v>41</v>
      </c>
    </row>
    <row r="49" spans="2:5">
      <c r="C49" s="1" t="s">
        <v>42</v>
      </c>
    </row>
    <row r="50" spans="2:5">
      <c r="C50" s="1" t="s">
        <v>43</v>
      </c>
    </row>
    <row r="51" spans="2:5">
      <c r="B51" s="6" t="s">
        <v>28</v>
      </c>
      <c r="C51" s="1" t="s">
        <v>51</v>
      </c>
    </row>
    <row r="52" spans="2:5">
      <c r="B52" s="6" t="s">
        <v>28</v>
      </c>
      <c r="C52" s="1" t="s">
        <v>147</v>
      </c>
    </row>
    <row r="53" spans="2:5">
      <c r="B53" s="6" t="s">
        <v>28</v>
      </c>
      <c r="C53" s="1" t="s">
        <v>44</v>
      </c>
    </row>
    <row r="54" spans="2:5">
      <c r="B54" s="6" t="s">
        <v>28</v>
      </c>
      <c r="C54" s="1" t="s">
        <v>45</v>
      </c>
    </row>
    <row r="55" spans="2:5">
      <c r="B55" s="6" t="s">
        <v>28</v>
      </c>
      <c r="C55" s="1" t="s">
        <v>46</v>
      </c>
    </row>
    <row r="56" spans="2:5">
      <c r="B56" s="6" t="s">
        <v>28</v>
      </c>
      <c r="C56" s="1" t="s">
        <v>52</v>
      </c>
    </row>
    <row r="57" spans="2:5">
      <c r="B57" s="6"/>
    </row>
    <row r="58" spans="2:5">
      <c r="D58" s="17" t="s">
        <v>61</v>
      </c>
      <c r="E58" s="17" t="s">
        <v>62</v>
      </c>
    </row>
    <row r="59" spans="2:5">
      <c r="D59" s="12">
        <v>0</v>
      </c>
      <c r="E59" s="48" t="s">
        <v>63</v>
      </c>
    </row>
    <row r="60" spans="2:5">
      <c r="D60" s="12" t="s">
        <v>76</v>
      </c>
      <c r="E60" s="49"/>
    </row>
    <row r="61" spans="2:5">
      <c r="D61" s="13" t="s">
        <v>64</v>
      </c>
      <c r="E61" s="50" t="s">
        <v>63</v>
      </c>
    </row>
    <row r="62" spans="2:5">
      <c r="D62" s="13" t="s">
        <v>65</v>
      </c>
      <c r="E62" s="51"/>
    </row>
    <row r="63" spans="2:5">
      <c r="D63" s="14" t="s">
        <v>66</v>
      </c>
      <c r="E63" s="52" t="s">
        <v>63</v>
      </c>
    </row>
    <row r="64" spans="2:5">
      <c r="D64" s="14" t="s">
        <v>67</v>
      </c>
      <c r="E64" s="53"/>
    </row>
    <row r="65" spans="1:5">
      <c r="D65" s="15" t="s">
        <v>68</v>
      </c>
      <c r="E65" s="54" t="s">
        <v>63</v>
      </c>
    </row>
    <row r="66" spans="1:5">
      <c r="D66" s="15" t="s">
        <v>69</v>
      </c>
      <c r="E66" s="55"/>
    </row>
    <row r="67" spans="1:5">
      <c r="D67" s="12" t="s">
        <v>70</v>
      </c>
      <c r="E67" s="48" t="s">
        <v>63</v>
      </c>
    </row>
    <row r="68" spans="1:5">
      <c r="D68" s="12" t="s">
        <v>71</v>
      </c>
      <c r="E68" s="56"/>
    </row>
    <row r="69" spans="1:5">
      <c r="D69" s="12" t="s">
        <v>72</v>
      </c>
      <c r="E69" s="49"/>
    </row>
    <row r="70" spans="1:5">
      <c r="D70" s="16" t="s">
        <v>73</v>
      </c>
      <c r="E70" s="45" t="s">
        <v>63</v>
      </c>
    </row>
    <row r="71" spans="1:5">
      <c r="D71" s="16" t="s">
        <v>74</v>
      </c>
      <c r="E71" s="46"/>
    </row>
    <row r="72" spans="1:5">
      <c r="D72" s="16" t="s">
        <v>75</v>
      </c>
      <c r="E72" s="47"/>
    </row>
    <row r="74" spans="1:5">
      <c r="A74" s="1">
        <v>3</v>
      </c>
      <c r="B74" s="1" t="s">
        <v>61</v>
      </c>
    </row>
    <row r="75" spans="1:5">
      <c r="B75" s="6" t="s">
        <v>28</v>
      </c>
      <c r="C75" s="1" t="s">
        <v>77</v>
      </c>
    </row>
    <row r="76" spans="1:5">
      <c r="B76" s="6" t="s">
        <v>28</v>
      </c>
      <c r="C76" s="1" t="s">
        <v>79</v>
      </c>
    </row>
    <row r="77" spans="1:5">
      <c r="B77" s="6" t="s">
        <v>28</v>
      </c>
      <c r="C77" s="1" t="s">
        <v>13</v>
      </c>
    </row>
    <row r="78" spans="1:5">
      <c r="C78" s="1" t="s">
        <v>1</v>
      </c>
    </row>
    <row r="79" spans="1:5">
      <c r="C79" s="1" t="s">
        <v>2</v>
      </c>
    </row>
    <row r="80" spans="1:5">
      <c r="B80" s="6" t="s">
        <v>28</v>
      </c>
      <c r="C80" s="1" t="s">
        <v>14</v>
      </c>
    </row>
    <row r="81" spans="1:7">
      <c r="C81" s="1" t="s">
        <v>3</v>
      </c>
    </row>
    <row r="82" spans="1:7">
      <c r="B82" s="6" t="s">
        <v>28</v>
      </c>
      <c r="C82" s="1" t="s">
        <v>80</v>
      </c>
    </row>
    <row r="83" spans="1:7">
      <c r="B83" s="6" t="s">
        <v>28</v>
      </c>
      <c r="C83" s="1" t="s">
        <v>81</v>
      </c>
    </row>
    <row r="84" spans="1:7">
      <c r="C84" s="1" t="s">
        <v>4</v>
      </c>
    </row>
    <row r="85" spans="1:7">
      <c r="C85" s="1" t="s">
        <v>5</v>
      </c>
    </row>
    <row r="86" spans="1:7">
      <c r="B86" s="6" t="s">
        <v>28</v>
      </c>
      <c r="C86" s="1" t="s">
        <v>6</v>
      </c>
    </row>
    <row r="87" spans="1:7">
      <c r="C87" s="1" t="s">
        <v>7</v>
      </c>
    </row>
    <row r="88" spans="1:7">
      <c r="C88" s="1" t="s">
        <v>8</v>
      </c>
    </row>
    <row r="90" spans="1:7">
      <c r="A90" s="1">
        <v>4</v>
      </c>
      <c r="B90" s="1" t="s">
        <v>78</v>
      </c>
    </row>
    <row r="91" spans="1:7">
      <c r="C91" s="5" t="s">
        <v>82</v>
      </c>
      <c r="D91" s="5" t="s">
        <v>83</v>
      </c>
      <c r="E91" s="5" t="s">
        <v>84</v>
      </c>
      <c r="F91" s="5" t="s">
        <v>85</v>
      </c>
      <c r="G91" s="5" t="s">
        <v>86</v>
      </c>
    </row>
    <row r="92" spans="1:7">
      <c r="C92" s="18" t="s">
        <v>87</v>
      </c>
      <c r="D92" s="19">
        <f>1/37</f>
        <v>2.7027027027027029E-2</v>
      </c>
      <c r="E92" s="22">
        <f>1/D92</f>
        <v>37</v>
      </c>
      <c r="F92" s="20">
        <v>35</v>
      </c>
      <c r="G92" s="20">
        <v>35</v>
      </c>
    </row>
    <row r="93" spans="1:7">
      <c r="C93" s="18" t="s">
        <v>0</v>
      </c>
      <c r="D93" s="19">
        <f>2/37</f>
        <v>5.4054054054054057E-2</v>
      </c>
      <c r="E93" s="22">
        <f t="shared" ref="E93:E98" si="0">1/D93</f>
        <v>18.5</v>
      </c>
      <c r="F93" s="20">
        <v>17</v>
      </c>
      <c r="G93" s="20">
        <v>17</v>
      </c>
    </row>
    <row r="94" spans="1:7">
      <c r="C94" s="18" t="s">
        <v>13</v>
      </c>
      <c r="D94" s="19">
        <f>3/37</f>
        <v>8.1081081081081086E-2</v>
      </c>
      <c r="E94" s="22">
        <f t="shared" si="0"/>
        <v>12.333333333333332</v>
      </c>
      <c r="F94" s="20">
        <v>11</v>
      </c>
      <c r="G94" s="20">
        <v>11</v>
      </c>
    </row>
    <row r="95" spans="1:7">
      <c r="C95" s="18" t="s">
        <v>14</v>
      </c>
      <c r="D95" s="19">
        <f>4/37</f>
        <v>0.10810810810810811</v>
      </c>
      <c r="E95" s="22">
        <f t="shared" si="0"/>
        <v>9.25</v>
      </c>
      <c r="F95" s="20">
        <v>8</v>
      </c>
      <c r="G95" s="20">
        <v>8</v>
      </c>
    </row>
    <row r="96" spans="1:7">
      <c r="C96" s="18" t="s">
        <v>15</v>
      </c>
      <c r="D96" s="19">
        <f>6/37</f>
        <v>0.16216216216216217</v>
      </c>
      <c r="E96" s="22">
        <f t="shared" si="0"/>
        <v>6.1666666666666661</v>
      </c>
      <c r="F96" s="20">
        <v>5</v>
      </c>
      <c r="G96" s="20">
        <v>5</v>
      </c>
    </row>
    <row r="97" spans="1:7">
      <c r="C97" s="18" t="s">
        <v>16</v>
      </c>
      <c r="D97" s="19">
        <f>12/37</f>
        <v>0.32432432432432434</v>
      </c>
      <c r="E97" s="22">
        <f t="shared" si="0"/>
        <v>3.083333333333333</v>
      </c>
      <c r="F97" s="20">
        <v>2</v>
      </c>
      <c r="G97" s="20">
        <v>2</v>
      </c>
    </row>
    <row r="98" spans="1:7">
      <c r="C98" s="18" t="s">
        <v>17</v>
      </c>
      <c r="D98" s="19">
        <f>18/37</f>
        <v>0.48648648648648651</v>
      </c>
      <c r="E98" s="22">
        <f t="shared" si="0"/>
        <v>2.0555555555555554</v>
      </c>
      <c r="F98" s="20">
        <v>1</v>
      </c>
      <c r="G98" s="20">
        <v>1</v>
      </c>
    </row>
    <row r="99" spans="1:7">
      <c r="D99" s="21"/>
    </row>
    <row r="100" spans="1:7">
      <c r="A100" s="1">
        <v>5</v>
      </c>
      <c r="B100" s="1" t="s">
        <v>88</v>
      </c>
    </row>
    <row r="101" spans="1:7">
      <c r="B101" s="6" t="s">
        <v>28</v>
      </c>
      <c r="C101" s="1" t="s">
        <v>148</v>
      </c>
    </row>
    <row r="102" spans="1:7">
      <c r="D102" s="23" t="s">
        <v>149</v>
      </c>
    </row>
    <row r="103" spans="1:7">
      <c r="D103" s="23" t="s">
        <v>180</v>
      </c>
    </row>
    <row r="104" spans="1:7">
      <c r="D104" s="23" t="s">
        <v>181</v>
      </c>
    </row>
    <row r="105" spans="1:7">
      <c r="D105" s="23" t="s">
        <v>182</v>
      </c>
    </row>
    <row r="106" spans="1:7">
      <c r="B106" s="6" t="s">
        <v>28</v>
      </c>
      <c r="C106" s="1" t="s">
        <v>90</v>
      </c>
    </row>
    <row r="107" spans="1:7">
      <c r="B107" s="1" t="s">
        <v>89</v>
      </c>
      <c r="C107" s="1" t="s">
        <v>91</v>
      </c>
    </row>
    <row r="108" spans="1:7">
      <c r="B108" s="6" t="s">
        <v>28</v>
      </c>
      <c r="C108" s="1" t="s">
        <v>92</v>
      </c>
    </row>
    <row r="109" spans="1:7">
      <c r="C109" s="7" t="s">
        <v>9</v>
      </c>
      <c r="D109" s="7" t="s">
        <v>10</v>
      </c>
      <c r="E109" s="7" t="s">
        <v>11</v>
      </c>
    </row>
    <row r="110" spans="1:7">
      <c r="C110" s="7" t="s">
        <v>12</v>
      </c>
      <c r="D110" s="7">
        <v>1</v>
      </c>
      <c r="E110" s="7">
        <v>100</v>
      </c>
    </row>
    <row r="111" spans="1:7">
      <c r="C111" s="7" t="s">
        <v>0</v>
      </c>
      <c r="D111" s="7">
        <v>1</v>
      </c>
      <c r="E111" s="7">
        <v>200</v>
      </c>
    </row>
    <row r="112" spans="1:7">
      <c r="C112" s="7" t="s">
        <v>13</v>
      </c>
      <c r="D112" s="7">
        <v>1</v>
      </c>
      <c r="E112" s="7">
        <v>300</v>
      </c>
    </row>
    <row r="113" spans="1:5">
      <c r="C113" s="7" t="s">
        <v>14</v>
      </c>
      <c r="D113" s="7">
        <v>1</v>
      </c>
      <c r="E113" s="7">
        <v>500</v>
      </c>
    </row>
    <row r="114" spans="1:5">
      <c r="C114" s="7" t="s">
        <v>15</v>
      </c>
      <c r="D114" s="7">
        <v>1</v>
      </c>
      <c r="E114" s="7">
        <v>1000</v>
      </c>
    </row>
    <row r="115" spans="1:5">
      <c r="C115" s="7" t="s">
        <v>16</v>
      </c>
      <c r="D115" s="7">
        <v>1</v>
      </c>
      <c r="E115" s="7">
        <v>2000</v>
      </c>
    </row>
    <row r="116" spans="1:5">
      <c r="C116" s="7" t="s">
        <v>17</v>
      </c>
      <c r="D116" s="7">
        <v>1</v>
      </c>
      <c r="E116" s="7">
        <v>4000</v>
      </c>
    </row>
    <row r="118" spans="1:5">
      <c r="B118" s="6" t="s">
        <v>28</v>
      </c>
      <c r="C118" s="1" t="s">
        <v>150</v>
      </c>
    </row>
    <row r="119" spans="1:5">
      <c r="B119" s="6" t="s">
        <v>28</v>
      </c>
      <c r="C119" s="1" t="s">
        <v>93</v>
      </c>
    </row>
    <row r="120" spans="1:5">
      <c r="B120" s="6" t="s">
        <v>28</v>
      </c>
      <c r="C120" s="1" t="s">
        <v>94</v>
      </c>
    </row>
    <row r="122" spans="1:5">
      <c r="B122" s="6" t="s">
        <v>28</v>
      </c>
      <c r="C122" s="1" t="s">
        <v>95</v>
      </c>
    </row>
    <row r="123" spans="1:5">
      <c r="B123" s="6" t="s">
        <v>28</v>
      </c>
      <c r="C123" s="1" t="s">
        <v>96</v>
      </c>
    </row>
    <row r="125" spans="1:5">
      <c r="A125" s="6" t="s">
        <v>97</v>
      </c>
      <c r="B125" s="1" t="s">
        <v>98</v>
      </c>
    </row>
    <row r="126" spans="1:5">
      <c r="A126" s="1">
        <v>1</v>
      </c>
      <c r="B126" s="1" t="s">
        <v>99</v>
      </c>
    </row>
    <row r="127" spans="1:5">
      <c r="B127" s="6" t="s">
        <v>28</v>
      </c>
      <c r="C127" s="1" t="s">
        <v>100</v>
      </c>
    </row>
    <row r="160" spans="2:3">
      <c r="B160" s="6" t="s">
        <v>28</v>
      </c>
      <c r="C160" s="1" t="s">
        <v>101</v>
      </c>
    </row>
    <row r="161" spans="2:11">
      <c r="B161" s="6" t="s">
        <v>28</v>
      </c>
      <c r="C161" s="1" t="s">
        <v>102</v>
      </c>
    </row>
    <row r="162" spans="2:11">
      <c r="C162" s="1" t="s">
        <v>104</v>
      </c>
    </row>
    <row r="163" spans="2:11">
      <c r="C163" s="1" t="s">
        <v>103</v>
      </c>
    </row>
    <row r="164" spans="2:11">
      <c r="C164" s="24" t="s">
        <v>105</v>
      </c>
      <c r="D164" s="1" t="s">
        <v>106</v>
      </c>
    </row>
    <row r="165" spans="2:11">
      <c r="C165" s="24" t="s">
        <v>105</v>
      </c>
      <c r="D165" s="1" t="s">
        <v>162</v>
      </c>
    </row>
    <row r="166" spans="2:11">
      <c r="D166" s="1" t="s">
        <v>163</v>
      </c>
    </row>
    <row r="167" spans="2:11">
      <c r="C167" s="24" t="s">
        <v>105</v>
      </c>
      <c r="D167" s="1" t="s">
        <v>161</v>
      </c>
    </row>
    <row r="168" spans="2:11">
      <c r="C168" s="24" t="s">
        <v>105</v>
      </c>
      <c r="D168" s="1" t="s">
        <v>108</v>
      </c>
    </row>
    <row r="169" spans="2:11">
      <c r="C169" s="24" t="s">
        <v>105</v>
      </c>
      <c r="D169" s="1" t="s">
        <v>107</v>
      </c>
    </row>
    <row r="176" spans="2:11">
      <c r="K176" s="1" t="s">
        <v>215</v>
      </c>
    </row>
    <row r="186" spans="3:8">
      <c r="C186" s="24" t="s">
        <v>105</v>
      </c>
      <c r="D186" s="1" t="s">
        <v>164</v>
      </c>
    </row>
    <row r="187" spans="3:8">
      <c r="C187" s="24"/>
      <c r="D187" s="1" t="s">
        <v>175</v>
      </c>
    </row>
    <row r="188" spans="3:8">
      <c r="C188" s="24" t="s">
        <v>105</v>
      </c>
      <c r="D188" s="1" t="s">
        <v>165</v>
      </c>
    </row>
    <row r="189" spans="3:8">
      <c r="C189" s="24"/>
      <c r="D189" s="1" t="s">
        <v>166</v>
      </c>
    </row>
    <row r="190" spans="3:8">
      <c r="C190" s="24"/>
      <c r="D190" s="1" t="s">
        <v>167</v>
      </c>
      <c r="G190" s="1" t="s">
        <v>172</v>
      </c>
    </row>
    <row r="191" spans="3:8">
      <c r="C191" s="24"/>
      <c r="E191" s="1" t="s">
        <v>169</v>
      </c>
      <c r="H191" s="1" t="s">
        <v>168</v>
      </c>
    </row>
    <row r="192" spans="3:8">
      <c r="C192" s="24"/>
    </row>
    <row r="193" spans="2:8">
      <c r="C193" s="24"/>
      <c r="E193" s="1" t="s">
        <v>170</v>
      </c>
      <c r="H193" s="1" t="s">
        <v>170</v>
      </c>
    </row>
    <row r="194" spans="2:8">
      <c r="C194" s="24"/>
    </row>
    <row r="195" spans="2:8">
      <c r="C195" s="24"/>
      <c r="E195" s="1" t="s">
        <v>171</v>
      </c>
      <c r="H195" s="1" t="s">
        <v>171</v>
      </c>
    </row>
    <row r="196" spans="2:8">
      <c r="C196" s="24"/>
    </row>
    <row r="197" spans="2:8">
      <c r="C197" s="24"/>
      <c r="D197" s="1" t="s">
        <v>173</v>
      </c>
      <c r="G197" s="1" t="s">
        <v>174</v>
      </c>
    </row>
    <row r="198" spans="2:8">
      <c r="C198" s="24"/>
      <c r="D198" s="1" t="s">
        <v>176</v>
      </c>
    </row>
    <row r="201" spans="2:8">
      <c r="B201" s="1" t="s">
        <v>109</v>
      </c>
    </row>
    <row r="202" spans="2:8">
      <c r="B202" s="6" t="s">
        <v>28</v>
      </c>
      <c r="C202" s="25" t="s">
        <v>110</v>
      </c>
    </row>
    <row r="203" spans="2:8">
      <c r="B203" s="6"/>
      <c r="C203" s="1" t="s">
        <v>111</v>
      </c>
    </row>
    <row r="204" spans="2:8">
      <c r="B204" s="6" t="s">
        <v>28</v>
      </c>
      <c r="C204" s="1" t="s">
        <v>112</v>
      </c>
    </row>
    <row r="205" spans="2:8">
      <c r="B205" s="6"/>
      <c r="C205" s="1" t="s">
        <v>113</v>
      </c>
    </row>
    <row r="206" spans="2:8">
      <c r="B206" s="6" t="s">
        <v>28</v>
      </c>
      <c r="C206" s="1" t="s">
        <v>114</v>
      </c>
    </row>
    <row r="207" spans="2:8">
      <c r="B207" s="6" t="s">
        <v>28</v>
      </c>
      <c r="C207" s="1" t="s">
        <v>115</v>
      </c>
    </row>
    <row r="208" spans="2:8">
      <c r="B208" s="6" t="s">
        <v>28</v>
      </c>
      <c r="C208" s="1" t="s">
        <v>116</v>
      </c>
    </row>
    <row r="209" spans="2:3">
      <c r="C209" s="1" t="s">
        <v>117</v>
      </c>
    </row>
    <row r="210" spans="2:3">
      <c r="C210" s="1" t="s">
        <v>118</v>
      </c>
    </row>
    <row r="211" spans="2:3">
      <c r="B211" s="6" t="s">
        <v>28</v>
      </c>
      <c r="C211" s="1" t="s">
        <v>119</v>
      </c>
    </row>
    <row r="252" spans="1:3">
      <c r="A252" s="1">
        <v>3</v>
      </c>
      <c r="B252" s="1" t="s">
        <v>120</v>
      </c>
    </row>
    <row r="253" spans="1:3">
      <c r="B253" s="6" t="s">
        <v>28</v>
      </c>
      <c r="C253" s="1" t="s">
        <v>121</v>
      </c>
    </row>
    <row r="254" spans="1:3">
      <c r="B254" s="6" t="s">
        <v>28</v>
      </c>
      <c r="C254" s="1" t="s">
        <v>122</v>
      </c>
    </row>
    <row r="255" spans="1:3">
      <c r="B255" s="6"/>
    </row>
    <row r="256" spans="1:3">
      <c r="A256" s="6" t="s">
        <v>123</v>
      </c>
      <c r="B256" s="1" t="s">
        <v>124</v>
      </c>
    </row>
    <row r="257" spans="2:5">
      <c r="B257" s="6" t="s">
        <v>28</v>
      </c>
      <c r="C257" s="1" t="s">
        <v>125</v>
      </c>
    </row>
    <row r="258" spans="2:5">
      <c r="B258" s="6" t="s">
        <v>28</v>
      </c>
      <c r="C258" s="1" t="s">
        <v>126</v>
      </c>
    </row>
    <row r="266" spans="2:5">
      <c r="B266" s="6" t="s">
        <v>28</v>
      </c>
      <c r="C266" s="1" t="s">
        <v>127</v>
      </c>
    </row>
    <row r="267" spans="2:5">
      <c r="B267" s="6" t="s">
        <v>28</v>
      </c>
      <c r="C267" s="1" t="s">
        <v>128</v>
      </c>
    </row>
    <row r="268" spans="2:5">
      <c r="C268" s="24" t="s">
        <v>105</v>
      </c>
      <c r="D268" s="1" t="s">
        <v>129</v>
      </c>
    </row>
    <row r="269" spans="2:5">
      <c r="C269" s="24" t="s">
        <v>105</v>
      </c>
      <c r="D269" s="1" t="s">
        <v>130</v>
      </c>
    </row>
    <row r="270" spans="2:5">
      <c r="D270" s="7" t="s">
        <v>82</v>
      </c>
      <c r="E270" s="7" t="s">
        <v>83</v>
      </c>
    </row>
    <row r="271" spans="2:5" ht="28.5">
      <c r="D271" s="18" t="s">
        <v>87</v>
      </c>
      <c r="E271" s="26">
        <v>0.1</v>
      </c>
    </row>
    <row r="272" spans="2:5">
      <c r="D272" s="18" t="s">
        <v>0</v>
      </c>
      <c r="E272" s="26">
        <v>0.15</v>
      </c>
    </row>
    <row r="273" spans="1:8" ht="28.5">
      <c r="D273" s="18" t="s">
        <v>13</v>
      </c>
      <c r="E273" s="26">
        <v>0.15</v>
      </c>
    </row>
    <row r="274" spans="1:8" ht="28.5">
      <c r="D274" s="18" t="s">
        <v>14</v>
      </c>
      <c r="E274" s="26">
        <v>0.15</v>
      </c>
    </row>
    <row r="275" spans="1:8">
      <c r="D275" s="18" t="s">
        <v>15</v>
      </c>
      <c r="E275" s="26">
        <v>0.15</v>
      </c>
    </row>
    <row r="276" spans="1:8">
      <c r="D276" s="18" t="s">
        <v>16</v>
      </c>
      <c r="E276" s="26">
        <v>0.15</v>
      </c>
    </row>
    <row r="277" spans="1:8">
      <c r="D277" s="18" t="s">
        <v>17</v>
      </c>
      <c r="E277" s="26">
        <v>0.15</v>
      </c>
    </row>
    <row r="278" spans="1:8">
      <c r="E278" s="27"/>
    </row>
    <row r="279" spans="1:8">
      <c r="C279" s="24" t="s">
        <v>105</v>
      </c>
      <c r="D279" s="1" t="s">
        <v>131</v>
      </c>
    </row>
    <row r="280" spans="1:8">
      <c r="D280" s="7" t="s">
        <v>132</v>
      </c>
      <c r="E280" s="7" t="s">
        <v>133</v>
      </c>
      <c r="F280" s="7" t="s">
        <v>134</v>
      </c>
      <c r="G280" s="7" t="s">
        <v>135</v>
      </c>
      <c r="H280" s="7" t="s">
        <v>136</v>
      </c>
    </row>
    <row r="281" spans="1:8">
      <c r="D281" s="28">
        <v>0.35</v>
      </c>
      <c r="E281" s="28">
        <v>0.3</v>
      </c>
      <c r="F281" s="28">
        <v>0.2</v>
      </c>
      <c r="G281" s="28">
        <v>0.1</v>
      </c>
      <c r="H281" s="28">
        <v>0.05</v>
      </c>
    </row>
    <row r="283" spans="1:8">
      <c r="A283" s="6" t="s">
        <v>137</v>
      </c>
      <c r="B283" s="1" t="s">
        <v>138</v>
      </c>
    </row>
    <row r="284" spans="1:8">
      <c r="B284" s="6" t="s">
        <v>28</v>
      </c>
      <c r="C284" s="1" t="s">
        <v>139</v>
      </c>
    </row>
    <row r="286" spans="1:8">
      <c r="A286" s="6" t="s">
        <v>140</v>
      </c>
      <c r="B286" s="1" t="s">
        <v>141</v>
      </c>
    </row>
    <row r="287" spans="1:8">
      <c r="B287" s="6" t="s">
        <v>28</v>
      </c>
      <c r="C287" s="1" t="s">
        <v>142</v>
      </c>
    </row>
    <row r="288" spans="1:8">
      <c r="B288" s="6" t="s">
        <v>28</v>
      </c>
      <c r="C288" s="1" t="s">
        <v>143</v>
      </c>
    </row>
    <row r="289" spans="1:5">
      <c r="B289" s="6" t="s">
        <v>28</v>
      </c>
      <c r="C289" s="1" t="s">
        <v>144</v>
      </c>
    </row>
    <row r="290" spans="1:5">
      <c r="E290" s="1" t="s">
        <v>145</v>
      </c>
    </row>
    <row r="291" spans="1:5">
      <c r="B291" s="6" t="s">
        <v>28</v>
      </c>
      <c r="C291" s="1" t="s">
        <v>146</v>
      </c>
    </row>
    <row r="292" spans="1:5">
      <c r="B292" s="6"/>
    </row>
    <row r="293" spans="1:5">
      <c r="A293" s="6" t="s">
        <v>177</v>
      </c>
      <c r="B293" s="1" t="s">
        <v>178</v>
      </c>
    </row>
    <row r="294" spans="1:5">
      <c r="B294" s="1">
        <v>1</v>
      </c>
      <c r="C294" s="1" t="s">
        <v>179</v>
      </c>
    </row>
    <row r="313" spans="2:3">
      <c r="B313" s="1">
        <v>2</v>
      </c>
      <c r="C313" s="1" t="s">
        <v>179</v>
      </c>
    </row>
    <row r="331" spans="2:7">
      <c r="B331" s="1">
        <v>3</v>
      </c>
      <c r="C331" s="1" t="s">
        <v>183</v>
      </c>
      <c r="G331" s="41" t="s">
        <v>214</v>
      </c>
    </row>
    <row r="351" spans="1:2">
      <c r="A351" s="6" t="s">
        <v>211</v>
      </c>
      <c r="B351" s="1" t="s">
        <v>212</v>
      </c>
    </row>
  </sheetData>
  <mergeCells count="6">
    <mergeCell ref="E70:E72"/>
    <mergeCell ref="E59:E60"/>
    <mergeCell ref="E61:E62"/>
    <mergeCell ref="E63:E64"/>
    <mergeCell ref="E65:E66"/>
    <mergeCell ref="E67:E69"/>
  </mergeCells>
  <phoneticPr fontId="1" type="noConversion"/>
  <hyperlinks>
    <hyperlink ref="G331" location="规则文案!A1" display="规则文案" xr:uid="{05DD4BB6-7876-4AF5-8D5A-125B33CCF650}"/>
  </hyperlinks>
  <pageMargins left="0.7" right="0.7" top="0.75" bottom="0.75" header="0.3" footer="0.3"/>
  <pageSetup orientation="portrait" horizontalDpi="300" verticalDpi="300"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775CEFF-71DD-49F0-B2FA-01EB6B001AB7}">
  <dimension ref="A1:D22"/>
  <sheetViews>
    <sheetView workbookViewId="0">
      <selection activeCell="D22" sqref="D22"/>
    </sheetView>
  </sheetViews>
  <sheetFormatPr defaultRowHeight="14.25"/>
  <cols>
    <col min="1" max="2" width="9" style="1"/>
    <col min="3" max="3" width="13.875" style="1" bestFit="1" customWidth="1"/>
    <col min="4" max="4" width="86.75" style="1" customWidth="1"/>
    <col min="5" max="16384" width="9" style="1"/>
  </cols>
  <sheetData>
    <row r="1" spans="1:4">
      <c r="A1" s="6" t="s">
        <v>25</v>
      </c>
      <c r="B1" s="1" t="s">
        <v>151</v>
      </c>
    </row>
    <row r="15" spans="1:4">
      <c r="B15" s="29" t="s">
        <v>152</v>
      </c>
      <c r="C15" s="29" t="s">
        <v>9</v>
      </c>
      <c r="D15" s="29" t="s">
        <v>153</v>
      </c>
    </row>
    <row r="16" spans="1:4">
      <c r="B16" s="29">
        <f>ROW()-2</f>
        <v>14</v>
      </c>
      <c r="C16" s="29" t="s">
        <v>12</v>
      </c>
      <c r="D16" s="30" t="s">
        <v>155</v>
      </c>
    </row>
    <row r="17" spans="2:4" ht="57">
      <c r="B17" s="29">
        <f t="shared" ref="B17:B22" si="0">ROW()-2</f>
        <v>15</v>
      </c>
      <c r="C17" s="29" t="s">
        <v>0</v>
      </c>
      <c r="D17" s="31" t="s">
        <v>154</v>
      </c>
    </row>
    <row r="18" spans="2:4" ht="28.5">
      <c r="B18" s="29">
        <f t="shared" si="0"/>
        <v>16</v>
      </c>
      <c r="C18" s="29" t="s">
        <v>13</v>
      </c>
      <c r="D18" s="31" t="s">
        <v>156</v>
      </c>
    </row>
    <row r="19" spans="2:4" ht="42.75">
      <c r="B19" s="29">
        <f t="shared" si="0"/>
        <v>17</v>
      </c>
      <c r="C19" s="29" t="s">
        <v>14</v>
      </c>
      <c r="D19" s="31" t="s">
        <v>157</v>
      </c>
    </row>
    <row r="20" spans="2:4" ht="28.5">
      <c r="B20" s="29">
        <f t="shared" si="0"/>
        <v>18</v>
      </c>
      <c r="C20" s="29" t="s">
        <v>15</v>
      </c>
      <c r="D20" s="31" t="s">
        <v>158</v>
      </c>
    </row>
    <row r="21" spans="2:4" ht="28.5">
      <c r="B21" s="29">
        <f t="shared" si="0"/>
        <v>19</v>
      </c>
      <c r="C21" s="29" t="s">
        <v>16</v>
      </c>
      <c r="D21" s="31" t="s">
        <v>159</v>
      </c>
    </row>
    <row r="22" spans="2:4" ht="85.5">
      <c r="B22" s="29">
        <f t="shared" si="0"/>
        <v>20</v>
      </c>
      <c r="C22" s="29" t="s">
        <v>17</v>
      </c>
      <c r="D22" s="31" t="s">
        <v>160</v>
      </c>
    </row>
  </sheetData>
  <phoneticPr fontId="1" type="noConversion"/>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O55"/>
  <sheetViews>
    <sheetView tabSelected="1" topLeftCell="A4" workbookViewId="0">
      <selection activeCell="M19" sqref="M19"/>
    </sheetView>
  </sheetViews>
  <sheetFormatPr defaultRowHeight="14.25"/>
  <cols>
    <col min="1" max="1" width="9" style="1"/>
    <col min="2" max="2" width="13.875" style="1" customWidth="1"/>
    <col min="3" max="16384" width="9" style="1"/>
  </cols>
  <sheetData>
    <row r="1" spans="1:15" ht="15">
      <c r="A1" s="39" t="s">
        <v>203</v>
      </c>
      <c r="O1" s="10"/>
    </row>
    <row r="2" spans="1:15">
      <c r="A2" s="33"/>
      <c r="B2" s="1" t="s">
        <v>184</v>
      </c>
      <c r="O2" s="10"/>
    </row>
    <row r="3" spans="1:15">
      <c r="A3" s="33"/>
      <c r="B3" s="1" t="s">
        <v>185</v>
      </c>
      <c r="O3" s="10"/>
    </row>
    <row r="4" spans="1:15">
      <c r="A4" s="33"/>
      <c r="B4" s="1" t="s">
        <v>186</v>
      </c>
      <c r="O4" s="10"/>
    </row>
    <row r="5" spans="1:15">
      <c r="A5" s="34"/>
      <c r="B5" s="35" t="s">
        <v>188</v>
      </c>
      <c r="O5" s="10"/>
    </row>
    <row r="6" spans="1:15">
      <c r="A6" s="2"/>
      <c r="B6" s="35" t="s">
        <v>189</v>
      </c>
      <c r="O6" s="10"/>
    </row>
    <row r="7" spans="1:15">
      <c r="A7" s="2"/>
      <c r="B7" s="35" t="s">
        <v>190</v>
      </c>
      <c r="O7" s="10"/>
    </row>
    <row r="8" spans="1:15">
      <c r="O8" s="10"/>
    </row>
    <row r="9" spans="1:15">
      <c r="O9" s="11"/>
    </row>
    <row r="10" spans="1:15">
      <c r="O10" s="10"/>
    </row>
    <row r="11" spans="1:15" ht="15">
      <c r="A11" s="39" t="s">
        <v>204</v>
      </c>
      <c r="O11" s="10"/>
    </row>
    <row r="12" spans="1:15" ht="16.5">
      <c r="B12" s="36" t="s">
        <v>191</v>
      </c>
    </row>
    <row r="13" spans="1:15" ht="16.5">
      <c r="B13" s="32" t="s">
        <v>187</v>
      </c>
    </row>
    <row r="14" spans="1:15" ht="16.5">
      <c r="B14" s="36" t="s">
        <v>192</v>
      </c>
    </row>
    <row r="15" spans="1:15">
      <c r="B15" s="8" t="s">
        <v>54</v>
      </c>
    </row>
    <row r="16" spans="1:15" ht="16.5">
      <c r="B16" s="36" t="s">
        <v>193</v>
      </c>
    </row>
    <row r="17" spans="2:2" ht="16.5">
      <c r="B17" s="32" t="s">
        <v>206</v>
      </c>
    </row>
    <row r="18" spans="2:2" ht="16.5">
      <c r="B18" s="36" t="s">
        <v>194</v>
      </c>
    </row>
    <row r="19" spans="2:2">
      <c r="B19" s="8" t="s">
        <v>55</v>
      </c>
    </row>
    <row r="20" spans="2:2" ht="16.5">
      <c r="B20" s="36" t="s">
        <v>195</v>
      </c>
    </row>
    <row r="21" spans="2:2" ht="16.5">
      <c r="B21" s="32" t="s">
        <v>205</v>
      </c>
    </row>
    <row r="22" spans="2:2" ht="16.5">
      <c r="B22" s="36" t="s">
        <v>197</v>
      </c>
    </row>
    <row r="23" spans="2:2">
      <c r="B23" s="8" t="s">
        <v>56</v>
      </c>
    </row>
    <row r="24" spans="2:2" ht="16.5">
      <c r="B24" s="36" t="s">
        <v>196</v>
      </c>
    </row>
    <row r="25" spans="2:2" ht="16.5">
      <c r="B25" s="32" t="s">
        <v>207</v>
      </c>
    </row>
    <row r="26" spans="2:2" ht="16.5">
      <c r="B26" s="36" t="s">
        <v>198</v>
      </c>
    </row>
    <row r="27" spans="2:2" ht="16.5">
      <c r="B27" s="32" t="s">
        <v>208</v>
      </c>
    </row>
    <row r="28" spans="2:2" ht="16.5">
      <c r="B28" s="36" t="s">
        <v>199</v>
      </c>
    </row>
    <row r="29" spans="2:2">
      <c r="B29" s="8" t="s">
        <v>57</v>
      </c>
    </row>
    <row r="30" spans="2:2" ht="16.5">
      <c r="B30" s="37" t="s">
        <v>200</v>
      </c>
    </row>
    <row r="31" spans="2:2">
      <c r="B31" s="8" t="s">
        <v>58</v>
      </c>
    </row>
    <row r="32" spans="2:2" ht="16.5">
      <c r="B32" s="37" t="s">
        <v>201</v>
      </c>
    </row>
    <row r="33" spans="1:15">
      <c r="B33" s="8" t="s">
        <v>59</v>
      </c>
    </row>
    <row r="34" spans="1:15" ht="16.5">
      <c r="B34" s="37" t="s">
        <v>202</v>
      </c>
    </row>
    <row r="35" spans="1:15">
      <c r="B35" s="8" t="s">
        <v>60</v>
      </c>
    </row>
    <row r="36" spans="1:15">
      <c r="O36" s="10"/>
    </row>
    <row r="37" spans="1:15" ht="15">
      <c r="A37" s="3"/>
      <c r="O37" s="10"/>
    </row>
    <row r="38" spans="1:15">
      <c r="B38" s="38" t="s">
        <v>9</v>
      </c>
      <c r="C38" s="38" t="s">
        <v>10</v>
      </c>
      <c r="D38" s="38" t="s">
        <v>11</v>
      </c>
      <c r="O38" s="10"/>
    </row>
    <row r="39" spans="1:15">
      <c r="B39" s="4" t="s">
        <v>12</v>
      </c>
      <c r="C39" s="4">
        <v>1</v>
      </c>
      <c r="D39" s="4">
        <v>100</v>
      </c>
      <c r="O39" s="10"/>
    </row>
    <row r="40" spans="1:15">
      <c r="B40" s="4" t="s">
        <v>0</v>
      </c>
      <c r="C40" s="4">
        <v>1</v>
      </c>
      <c r="D40" s="4">
        <v>200</v>
      </c>
      <c r="O40" s="10"/>
    </row>
    <row r="41" spans="1:15">
      <c r="B41" s="4" t="s">
        <v>13</v>
      </c>
      <c r="C41" s="4">
        <v>1</v>
      </c>
      <c r="D41" s="4">
        <v>300</v>
      </c>
      <c r="O41" s="10"/>
    </row>
    <row r="42" spans="1:15">
      <c r="B42" s="4" t="s">
        <v>14</v>
      </c>
      <c r="C42" s="4">
        <v>1</v>
      </c>
      <c r="D42" s="4">
        <v>500</v>
      </c>
      <c r="O42" s="10"/>
    </row>
    <row r="43" spans="1:15">
      <c r="B43" s="4" t="s">
        <v>15</v>
      </c>
      <c r="C43" s="4">
        <v>1</v>
      </c>
      <c r="D43" s="4">
        <v>1000</v>
      </c>
      <c r="O43" s="10"/>
    </row>
    <row r="44" spans="1:15">
      <c r="B44" s="4" t="s">
        <v>16</v>
      </c>
      <c r="C44" s="4">
        <v>1</v>
      </c>
      <c r="D44" s="4">
        <v>2000</v>
      </c>
    </row>
    <row r="45" spans="1:15">
      <c r="B45" s="4" t="s">
        <v>17</v>
      </c>
      <c r="C45" s="4">
        <v>1</v>
      </c>
      <c r="D45" s="4">
        <v>4000</v>
      </c>
    </row>
    <row r="47" spans="1:15">
      <c r="A47" s="40" t="s">
        <v>209</v>
      </c>
    </row>
    <row r="48" spans="1:15">
      <c r="B48" s="38" t="s">
        <v>82</v>
      </c>
      <c r="C48" s="38" t="s">
        <v>86</v>
      </c>
    </row>
    <row r="49" spans="2:3">
      <c r="B49" s="18" t="s">
        <v>87</v>
      </c>
      <c r="C49" s="20">
        <v>35</v>
      </c>
    </row>
    <row r="50" spans="2:3">
      <c r="B50" s="18" t="s">
        <v>0</v>
      </c>
      <c r="C50" s="20">
        <v>17</v>
      </c>
    </row>
    <row r="51" spans="2:3">
      <c r="B51" s="18" t="s">
        <v>13</v>
      </c>
      <c r="C51" s="20">
        <v>11</v>
      </c>
    </row>
    <row r="52" spans="2:3">
      <c r="B52" s="18" t="s">
        <v>14</v>
      </c>
      <c r="C52" s="20">
        <v>8</v>
      </c>
    </row>
    <row r="53" spans="2:3">
      <c r="B53" s="18" t="s">
        <v>15</v>
      </c>
      <c r="C53" s="20">
        <v>5</v>
      </c>
    </row>
    <row r="54" spans="2:3">
      <c r="B54" s="18" t="s">
        <v>16</v>
      </c>
      <c r="C54" s="20">
        <v>2</v>
      </c>
    </row>
    <row r="55" spans="2:3">
      <c r="B55" s="18" t="s">
        <v>17</v>
      </c>
      <c r="C55" s="20">
        <v>1</v>
      </c>
    </row>
  </sheetData>
  <phoneticPr fontId="1" type="noConversion"/>
  <pageMargins left="0.7" right="0.7" top="0.75" bottom="0.75" header="0.3" footer="0.3"/>
  <pageSetup orientation="portrait" horizontalDpi="300" verticalDpi="300"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工作表</vt:lpstr>
      </vt:variant>
      <vt:variant>
        <vt:i4>4</vt:i4>
      </vt:variant>
    </vt:vector>
  </HeadingPairs>
  <TitlesOfParts>
    <vt:vector size="4" baseType="lpstr">
      <vt:lpstr>文档日志</vt:lpstr>
      <vt:lpstr>俄罗斯轮盘</vt:lpstr>
      <vt:lpstr>投注区域配置</vt:lpstr>
      <vt:lpstr>规则文案</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Jin Fan</dc:creator>
  <cp:lastModifiedBy>Jin Fan</cp:lastModifiedBy>
  <dcterms:created xsi:type="dcterms:W3CDTF">2015-06-05T18:19:34Z</dcterms:created>
  <dcterms:modified xsi:type="dcterms:W3CDTF">2019-11-11T09:23:33Z</dcterms:modified>
</cp:coreProperties>
</file>